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369\Downloads\OneDrive_1_06-06-2025\"/>
    </mc:Choice>
  </mc:AlternateContent>
  <xr:revisionPtr revIDLastSave="0" documentId="13_ncr:1_{A855EED2-731C-4C08-982C-9886BE8D6B7A}" xr6:coauthVersionLast="47" xr6:coauthVersionMax="47" xr10:uidLastSave="{00000000-0000-0000-0000-000000000000}"/>
  <bookViews>
    <workbookView xWindow="-110" yWindow="-110" windowWidth="19420" windowHeight="10300" xr2:uid="{DB17BE1E-9D4B-49C4-9FB4-74125979DA18}"/>
  </bookViews>
  <sheets>
    <sheet name="Mapping" sheetId="1" r:id="rId1"/>
    <sheet name="Data" sheetId="2" state="hidden" r:id="rId2"/>
    <sheet name="Feuil3" sheetId="3" state="hidden" r:id="rId3"/>
  </sheets>
  <definedNames>
    <definedName name="access">Data!$J$2:$J$4</definedName>
    <definedName name="Country">Data!$B$2:$B$5</definedName>
    <definedName name="County">Data!$D$2:$D$85</definedName>
    <definedName name="intervention">Data!$K$2:$K$5</definedName>
    <definedName name="Numbers">Data!$H$2:$H$7</definedName>
    <definedName name="ouinon">Data!$G$2:$G$3</definedName>
    <definedName name="Region">Data!$C$2:$C$18</definedName>
    <definedName name="Staff">Data!$I$2:$I$6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" i="1"/>
</calcChain>
</file>

<file path=xl/sharedStrings.xml><?xml version="1.0" encoding="utf-8"?>
<sst xmlns="http://schemas.openxmlformats.org/spreadsheetml/2006/main" count="260" uniqueCount="153">
  <si>
    <t>Country</t>
  </si>
  <si>
    <t>Admin 1</t>
  </si>
  <si>
    <t>Admin 2</t>
  </si>
  <si>
    <t>Admin 3</t>
  </si>
  <si>
    <t xml:space="preserve">Admin 4 </t>
  </si>
  <si>
    <t>Access</t>
  </si>
  <si>
    <t>Priority?</t>
  </si>
  <si>
    <t>Direct</t>
  </si>
  <si>
    <t>Indirect</t>
  </si>
  <si>
    <t>Total</t>
  </si>
  <si>
    <t>Staff</t>
  </si>
  <si>
    <t>Protection</t>
  </si>
  <si>
    <t>Santé</t>
  </si>
  <si>
    <t>Nutrition</t>
  </si>
  <si>
    <t>Region</t>
  </si>
  <si>
    <t>County</t>
  </si>
  <si>
    <t>Ouinon</t>
  </si>
  <si>
    <t>Numbers</t>
  </si>
  <si>
    <t>Intervention</t>
  </si>
  <si>
    <t>Burkina Faso</t>
  </si>
  <si>
    <t>Region Burkina</t>
  </si>
  <si>
    <t>County Burkina</t>
  </si>
  <si>
    <t>Yes</t>
  </si>
  <si>
    <t>None</t>
  </si>
  <si>
    <t>&gt;5</t>
  </si>
  <si>
    <t>Good Access</t>
  </si>
  <si>
    <t>Mali</t>
  </si>
  <si>
    <t>Sahel</t>
  </si>
  <si>
    <t>Soum</t>
  </si>
  <si>
    <t>oui</t>
  </si>
  <si>
    <t>No</t>
  </si>
  <si>
    <t xml:space="preserve"> 5-10</t>
  </si>
  <si>
    <t>Medium Access</t>
  </si>
  <si>
    <t>Other donors</t>
  </si>
  <si>
    <t>Chad</t>
  </si>
  <si>
    <t>Est</t>
  </si>
  <si>
    <t>Oudalan</t>
  </si>
  <si>
    <t xml:space="preserve">Non </t>
  </si>
  <si>
    <t xml:space="preserve"> 10-20</t>
  </si>
  <si>
    <t>Hard to reach</t>
  </si>
  <si>
    <t>SRF</t>
  </si>
  <si>
    <t>Niger</t>
  </si>
  <si>
    <t>Nord</t>
  </si>
  <si>
    <t>Gnagna</t>
  </si>
  <si>
    <t xml:space="preserve"> 20-50</t>
  </si>
  <si>
    <t>Other donors/SRF</t>
  </si>
  <si>
    <t>Centre Nord</t>
  </si>
  <si>
    <t>Loroum</t>
  </si>
  <si>
    <t>&lt;50</t>
  </si>
  <si>
    <t>Boucle du Mouhoun</t>
  </si>
  <si>
    <t>Bam</t>
  </si>
  <si>
    <t>Region Mali</t>
  </si>
  <si>
    <t>Seno</t>
  </si>
  <si>
    <t>Gao</t>
  </si>
  <si>
    <t>yagha</t>
  </si>
  <si>
    <t>Mopti</t>
  </si>
  <si>
    <t>Sanmatenga</t>
  </si>
  <si>
    <t>Tombouctou</t>
  </si>
  <si>
    <t>Namentenga</t>
  </si>
  <si>
    <t>Ségou</t>
  </si>
  <si>
    <t>Komandjoari</t>
  </si>
  <si>
    <t>Region Chad</t>
  </si>
  <si>
    <t>Topoa</t>
  </si>
  <si>
    <t>Lac</t>
  </si>
  <si>
    <t>Kopienga</t>
  </si>
  <si>
    <t>Region Niger</t>
  </si>
  <si>
    <t>Gourma</t>
  </si>
  <si>
    <t>Tillabéry</t>
  </si>
  <si>
    <t>Yatenga</t>
  </si>
  <si>
    <t>Maradi</t>
  </si>
  <si>
    <t>Zondoma</t>
  </si>
  <si>
    <t>Diffa</t>
  </si>
  <si>
    <t>Passore</t>
  </si>
  <si>
    <t>Kossi</t>
  </si>
  <si>
    <t>Banwa</t>
  </si>
  <si>
    <t>Sourou</t>
  </si>
  <si>
    <t>Nayala</t>
  </si>
  <si>
    <t>Mouhoun</t>
  </si>
  <si>
    <t>Balé</t>
  </si>
  <si>
    <t>County Mali</t>
  </si>
  <si>
    <t>Ansongo</t>
  </si>
  <si>
    <t>Bourèm</t>
  </si>
  <si>
    <t>Tenenkou</t>
  </si>
  <si>
    <t>Koro</t>
  </si>
  <si>
    <t>Douentza</t>
  </si>
  <si>
    <t>Bandiagara</t>
  </si>
  <si>
    <t>Youwarou</t>
  </si>
  <si>
    <t>Goundam</t>
  </si>
  <si>
    <t>Gourma-Rharous</t>
  </si>
  <si>
    <t>Djenné</t>
  </si>
  <si>
    <t>Dire</t>
  </si>
  <si>
    <t>Niafunké</t>
  </si>
  <si>
    <t>Macina</t>
  </si>
  <si>
    <t>Niono</t>
  </si>
  <si>
    <t>Barouéli</t>
  </si>
  <si>
    <t>Bla</t>
  </si>
  <si>
    <t xml:space="preserve">San </t>
  </si>
  <si>
    <t>Tominian</t>
  </si>
  <si>
    <t>Bougouni</t>
  </si>
  <si>
    <t>Yanfolila</t>
  </si>
  <si>
    <t>Kolondieba</t>
  </si>
  <si>
    <t>Kadiolo</t>
  </si>
  <si>
    <t>Sikasso</t>
  </si>
  <si>
    <t>Koutiala</t>
  </si>
  <si>
    <t>Yorosso</t>
  </si>
  <si>
    <t>County Chad</t>
  </si>
  <si>
    <t>Wayi</t>
  </si>
  <si>
    <t>Mamdi</t>
  </si>
  <si>
    <t>County Niger</t>
  </si>
  <si>
    <t>Bankilaré</t>
  </si>
  <si>
    <t>Gothèye</t>
  </si>
  <si>
    <t>Tillabéri</t>
  </si>
  <si>
    <t>Ayerou</t>
  </si>
  <si>
    <t>Bermo</t>
  </si>
  <si>
    <t>Dakoro</t>
  </si>
  <si>
    <t>Guidan Roumdji</t>
  </si>
  <si>
    <t>Madarounfa</t>
  </si>
  <si>
    <t>Ville de Maradi</t>
  </si>
  <si>
    <t>N'Gourti</t>
  </si>
  <si>
    <t>mayahi</t>
  </si>
  <si>
    <t>N'Guigmi</t>
  </si>
  <si>
    <t>Bosso</t>
  </si>
  <si>
    <t>Mainé Soroa</t>
  </si>
  <si>
    <t>Goudoumaria</t>
  </si>
  <si>
    <t>Banibangou</t>
  </si>
  <si>
    <t>Filingué</t>
  </si>
  <si>
    <t>Kollo</t>
  </si>
  <si>
    <t>Balleyara</t>
  </si>
  <si>
    <t>Say</t>
  </si>
  <si>
    <t>Torodi</t>
  </si>
  <si>
    <t>Téra</t>
  </si>
  <si>
    <t>Ouallam</t>
  </si>
  <si>
    <t>Aguié</t>
  </si>
  <si>
    <t>Gazaoua</t>
  </si>
  <si>
    <t>Tessaoua</t>
  </si>
  <si>
    <t>Pays</t>
  </si>
  <si>
    <t>Lieux</t>
  </si>
  <si>
    <t>Camps de réfugiés / retournés</t>
  </si>
  <si>
    <t>Accès</t>
  </si>
  <si>
    <t>Présence opérationnelle pré-existante</t>
  </si>
  <si>
    <t>Priorité?</t>
  </si>
  <si>
    <r>
      <t>SRF Bénéficiaires Ciblés Estimation (</t>
    </r>
    <r>
      <rPr>
        <b/>
        <sz val="9"/>
        <color rgb="FF000000"/>
        <rFont val="Calibri"/>
        <family val="2"/>
        <scheme val="minor"/>
      </rPr>
      <t>si les sites de l'Admin 4 ne sont pas déjà ciblés, les remplir au niveau de l'Admin 3)</t>
    </r>
  </si>
  <si>
    <t>Capacité actuelle du bureau</t>
  </si>
  <si>
    <t>Bureau pré-existant (Admin 3 level)</t>
  </si>
  <si>
    <t>Coordonnées GPS du bureau (si disponible)</t>
  </si>
  <si>
    <t>Partenaire</t>
  </si>
  <si>
    <t>Véhicules</t>
  </si>
  <si>
    <t>Autre équipement pertinent</t>
  </si>
  <si>
    <t>Type d'Intervention (prévue)</t>
  </si>
  <si>
    <t>Sécurité Alimentaire</t>
  </si>
  <si>
    <t>EHA</t>
  </si>
  <si>
    <t>Autres à préciser</t>
  </si>
  <si>
    <t>Mapping de l'Intervention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</si>
</sst>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2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3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5" borderId="30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" fillId="7" borderId="19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0" fillId="0" borderId="34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6" fillId="9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15D66-BA21-461E-A8F8-5522F5EEFA03}">
  <sheetPr>
    <tabColor rgb="FF00B050"/>
  </sheetPr>
  <dimension ref="B1:Y30"/>
  <sheetViews>
    <sheetView tabSelected="1" topLeftCell="I1" workbookViewId="0">
      <selection activeCell="M8" sqref="M8"/>
    </sheetView>
  </sheetViews>
  <sheetFormatPr baseColWidth="10" defaultColWidth="11.453125" defaultRowHeight="15" customHeight="1" x14ac:dyDescent="0.35"/>
  <cols>
    <col min="1" max="1" width="5.7265625" customWidth="1"/>
    <col min="2" max="9" width="14.54296875" customWidth="1"/>
    <col min="10" max="10" width="11.453125" customWidth="1"/>
    <col min="11" max="12" width="14.54296875" customWidth="1"/>
    <col min="13" max="13" width="14.54296875" style="1" customWidth="1"/>
    <col min="14" max="18" width="14.54296875" customWidth="1"/>
    <col min="19" max="19" width="14.81640625" customWidth="1"/>
    <col min="20" max="25" width="15.54296875" customWidth="1"/>
  </cols>
  <sheetData>
    <row r="1" spans="2:25" ht="28.5" x14ac:dyDescent="0.35">
      <c r="B1" s="64" t="s">
        <v>152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2:25" ht="15" customHeight="1" x14ac:dyDescent="0.3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ht="33" customHeight="1" x14ac:dyDescent="0.35">
      <c r="B3" s="56" t="s">
        <v>136</v>
      </c>
      <c r="C3" s="57"/>
      <c r="D3" s="57"/>
      <c r="E3" s="57"/>
      <c r="F3" s="57"/>
      <c r="G3" s="57"/>
      <c r="H3" s="57"/>
      <c r="I3" s="57"/>
      <c r="J3" s="58"/>
      <c r="K3" s="66" t="s">
        <v>141</v>
      </c>
      <c r="L3" s="65"/>
      <c r="M3" s="65"/>
      <c r="N3" s="59" t="s">
        <v>142</v>
      </c>
      <c r="O3" s="60"/>
      <c r="P3" s="60"/>
      <c r="Q3" s="60"/>
      <c r="R3" s="60"/>
      <c r="S3" s="61"/>
      <c r="T3" s="62" t="s">
        <v>148</v>
      </c>
      <c r="U3" s="62"/>
      <c r="V3" s="62"/>
      <c r="W3" s="62"/>
      <c r="X3" s="62"/>
      <c r="Y3" s="63"/>
    </row>
    <row r="4" spans="2:25" ht="43.5" x14ac:dyDescent="0.35">
      <c r="B4" s="8" t="s">
        <v>135</v>
      </c>
      <c r="C4" s="9" t="s">
        <v>1</v>
      </c>
      <c r="D4" s="9" t="s">
        <v>2</v>
      </c>
      <c r="E4" s="10" t="s">
        <v>3</v>
      </c>
      <c r="F4" s="10" t="s">
        <v>4</v>
      </c>
      <c r="G4" s="41" t="s">
        <v>137</v>
      </c>
      <c r="H4" s="10" t="s">
        <v>138</v>
      </c>
      <c r="I4" s="41" t="s">
        <v>139</v>
      </c>
      <c r="J4" s="11" t="s">
        <v>140</v>
      </c>
      <c r="K4" s="12" t="s">
        <v>7</v>
      </c>
      <c r="L4" s="13" t="s">
        <v>8</v>
      </c>
      <c r="M4" s="13" t="s">
        <v>9</v>
      </c>
      <c r="N4" s="49" t="s">
        <v>143</v>
      </c>
      <c r="O4" s="45" t="s">
        <v>144</v>
      </c>
      <c r="P4" s="46" t="s">
        <v>145</v>
      </c>
      <c r="Q4" s="46" t="s">
        <v>146</v>
      </c>
      <c r="R4" s="46" t="s">
        <v>10</v>
      </c>
      <c r="S4" s="50" t="s">
        <v>147</v>
      </c>
      <c r="T4" s="48" t="s">
        <v>11</v>
      </c>
      <c r="U4" s="14" t="s">
        <v>12</v>
      </c>
      <c r="V4" s="14" t="s">
        <v>13</v>
      </c>
      <c r="W4" s="14" t="s">
        <v>149</v>
      </c>
      <c r="X4" s="15" t="s">
        <v>150</v>
      </c>
      <c r="Y4" s="16" t="s">
        <v>151</v>
      </c>
    </row>
    <row r="5" spans="2:25" ht="14.5" x14ac:dyDescent="0.35">
      <c r="B5" s="17"/>
      <c r="C5" s="18"/>
      <c r="D5" s="18"/>
      <c r="E5" s="18"/>
      <c r="F5" s="18"/>
      <c r="G5" s="18"/>
      <c r="H5" s="18"/>
      <c r="I5" s="42"/>
      <c r="J5" s="19" t="str">
        <f>IFERROR(VLOOKUP(D5,Data!$D$3:$E$85,2,FALSE),"-")</f>
        <v>-</v>
      </c>
      <c r="K5" s="18"/>
      <c r="L5" s="20"/>
      <c r="M5" s="21">
        <f>K5+L5</f>
        <v>0</v>
      </c>
      <c r="N5" s="51"/>
      <c r="O5" s="47"/>
      <c r="P5" s="47"/>
      <c r="Q5" s="47"/>
      <c r="R5" s="47"/>
      <c r="S5" s="52"/>
      <c r="T5" s="22"/>
      <c r="U5" s="22"/>
      <c r="V5" s="22"/>
      <c r="W5" s="22"/>
      <c r="X5" s="23"/>
      <c r="Y5" s="24"/>
    </row>
    <row r="6" spans="2:25" ht="14.5" x14ac:dyDescent="0.35">
      <c r="B6" s="25"/>
      <c r="C6" s="26"/>
      <c r="D6" s="26"/>
      <c r="E6" s="26"/>
      <c r="F6" s="26"/>
      <c r="G6" s="26"/>
      <c r="H6" s="26"/>
      <c r="I6" s="43"/>
      <c r="J6" s="27" t="str">
        <f>IFERROR(VLOOKUP(D6,Data!$D$3:$E$85,2,FALSE),"-")</f>
        <v>-</v>
      </c>
      <c r="K6" s="26"/>
      <c r="L6" s="28"/>
      <c r="M6" s="29">
        <f t="shared" ref="M6:M30" si="0">K6+L6</f>
        <v>0</v>
      </c>
      <c r="N6" s="51"/>
      <c r="O6" s="47"/>
      <c r="P6" s="47"/>
      <c r="Q6" s="47"/>
      <c r="R6" s="47"/>
      <c r="S6" s="52"/>
      <c r="T6" s="30"/>
      <c r="U6" s="30"/>
      <c r="V6" s="30"/>
      <c r="W6" s="30"/>
      <c r="X6" s="31"/>
      <c r="Y6" s="32"/>
    </row>
    <row r="7" spans="2:25" ht="14.5" x14ac:dyDescent="0.35">
      <c r="B7" s="25"/>
      <c r="C7" s="26"/>
      <c r="D7" s="26"/>
      <c r="E7" s="26"/>
      <c r="F7" s="26"/>
      <c r="G7" s="26"/>
      <c r="H7" s="26"/>
      <c r="I7" s="43"/>
      <c r="J7" s="27" t="str">
        <f>IFERROR(VLOOKUP(D7,Data!$D$3:$E$85,2,FALSE),"-")</f>
        <v>-</v>
      </c>
      <c r="K7" s="26"/>
      <c r="L7" s="28"/>
      <c r="M7" s="29">
        <f t="shared" si="0"/>
        <v>0</v>
      </c>
      <c r="N7" s="51"/>
      <c r="O7" s="47"/>
      <c r="P7" s="47"/>
      <c r="Q7" s="47"/>
      <c r="R7" s="47"/>
      <c r="S7" s="52"/>
      <c r="T7" s="30"/>
      <c r="U7" s="30"/>
      <c r="V7" s="30"/>
      <c r="W7" s="30"/>
      <c r="X7" s="31"/>
      <c r="Y7" s="32"/>
    </row>
    <row r="8" spans="2:25" ht="14.5" x14ac:dyDescent="0.35">
      <c r="B8" s="25"/>
      <c r="C8" s="26"/>
      <c r="D8" s="26"/>
      <c r="E8" s="26"/>
      <c r="F8" s="26"/>
      <c r="G8" s="26"/>
      <c r="H8" s="26"/>
      <c r="I8" s="43"/>
      <c r="J8" s="27" t="str">
        <f>IFERROR(VLOOKUP(D8,Data!$D$3:$E$85,2,FALSE),"-")</f>
        <v>-</v>
      </c>
      <c r="K8" s="26"/>
      <c r="L8" s="28"/>
      <c r="M8" s="29">
        <f t="shared" si="0"/>
        <v>0</v>
      </c>
      <c r="N8" s="51"/>
      <c r="O8" s="47"/>
      <c r="P8" s="47"/>
      <c r="Q8" s="47"/>
      <c r="R8" s="47"/>
      <c r="S8" s="52"/>
      <c r="T8" s="30"/>
      <c r="U8" s="30"/>
      <c r="V8" s="30"/>
      <c r="W8" s="30"/>
      <c r="X8" s="31"/>
      <c r="Y8" s="32"/>
    </row>
    <row r="9" spans="2:25" ht="14.5" x14ac:dyDescent="0.35">
      <c r="B9" s="25"/>
      <c r="C9" s="26"/>
      <c r="D9" s="26"/>
      <c r="E9" s="26"/>
      <c r="F9" s="26"/>
      <c r="G9" s="26"/>
      <c r="H9" s="26"/>
      <c r="I9" s="43"/>
      <c r="J9" s="27" t="str">
        <f>IFERROR(VLOOKUP(D9,Data!$D$3:$E$85,2,FALSE),"-")</f>
        <v>-</v>
      </c>
      <c r="K9" s="26"/>
      <c r="L9" s="28"/>
      <c r="M9" s="29">
        <f t="shared" si="0"/>
        <v>0</v>
      </c>
      <c r="N9" s="51"/>
      <c r="O9" s="47"/>
      <c r="P9" s="47"/>
      <c r="Q9" s="47"/>
      <c r="R9" s="47"/>
      <c r="S9" s="52"/>
      <c r="T9" s="30"/>
      <c r="U9" s="30"/>
      <c r="V9" s="30"/>
      <c r="W9" s="30"/>
      <c r="X9" s="31"/>
      <c r="Y9" s="32"/>
    </row>
    <row r="10" spans="2:25" ht="14.5" x14ac:dyDescent="0.35">
      <c r="B10" s="25"/>
      <c r="C10" s="26"/>
      <c r="D10" s="26"/>
      <c r="E10" s="26"/>
      <c r="F10" s="26"/>
      <c r="G10" s="26"/>
      <c r="H10" s="26"/>
      <c r="I10" s="43"/>
      <c r="J10" s="27" t="str">
        <f>IFERROR(VLOOKUP(D10,Data!$D$3:$E$85,2,FALSE),"-")</f>
        <v>-</v>
      </c>
      <c r="K10" s="26"/>
      <c r="L10" s="28"/>
      <c r="M10" s="29">
        <f t="shared" si="0"/>
        <v>0</v>
      </c>
      <c r="N10" s="51"/>
      <c r="O10" s="47"/>
      <c r="P10" s="47"/>
      <c r="Q10" s="47"/>
      <c r="R10" s="47"/>
      <c r="S10" s="52"/>
      <c r="T10" s="30"/>
      <c r="U10" s="30"/>
      <c r="V10" s="30"/>
      <c r="W10" s="30"/>
      <c r="X10" s="31"/>
      <c r="Y10" s="32"/>
    </row>
    <row r="11" spans="2:25" ht="14.5" x14ac:dyDescent="0.35">
      <c r="B11" s="25"/>
      <c r="C11" s="26"/>
      <c r="D11" s="26"/>
      <c r="E11" s="26"/>
      <c r="F11" s="26"/>
      <c r="G11" s="26"/>
      <c r="H11" s="26"/>
      <c r="I11" s="43"/>
      <c r="J11" s="27" t="str">
        <f>IFERROR(VLOOKUP(D11,Data!$D$3:$E$85,2,FALSE),"-")</f>
        <v>-</v>
      </c>
      <c r="K11" s="26"/>
      <c r="L11" s="28"/>
      <c r="M11" s="29">
        <f t="shared" si="0"/>
        <v>0</v>
      </c>
      <c r="N11" s="51"/>
      <c r="O11" s="47"/>
      <c r="P11" s="47"/>
      <c r="Q11" s="47"/>
      <c r="R11" s="47"/>
      <c r="S11" s="52"/>
      <c r="T11" s="30"/>
      <c r="U11" s="30"/>
      <c r="V11" s="30"/>
      <c r="W11" s="30"/>
      <c r="X11" s="31"/>
      <c r="Y11" s="32"/>
    </row>
    <row r="12" spans="2:25" ht="14.5" x14ac:dyDescent="0.35">
      <c r="B12" s="25"/>
      <c r="C12" s="26"/>
      <c r="D12" s="26"/>
      <c r="E12" s="26"/>
      <c r="F12" s="26"/>
      <c r="G12" s="26"/>
      <c r="H12" s="26"/>
      <c r="I12" s="43"/>
      <c r="J12" s="27" t="str">
        <f>IFERROR(VLOOKUP(D12,Data!$D$3:$E$85,2,FALSE),"-")</f>
        <v>-</v>
      </c>
      <c r="K12" s="26"/>
      <c r="L12" s="28"/>
      <c r="M12" s="29">
        <f t="shared" si="0"/>
        <v>0</v>
      </c>
      <c r="N12" s="51"/>
      <c r="O12" s="47"/>
      <c r="P12" s="47"/>
      <c r="Q12" s="47"/>
      <c r="R12" s="47"/>
      <c r="S12" s="52"/>
      <c r="T12" s="30"/>
      <c r="U12" s="30"/>
      <c r="V12" s="30"/>
      <c r="W12" s="30"/>
      <c r="X12" s="31"/>
      <c r="Y12" s="32"/>
    </row>
    <row r="13" spans="2:25" ht="14.5" x14ac:dyDescent="0.35">
      <c r="B13" s="25"/>
      <c r="C13" s="26"/>
      <c r="D13" s="26"/>
      <c r="E13" s="26"/>
      <c r="F13" s="26"/>
      <c r="G13" s="26"/>
      <c r="H13" s="26"/>
      <c r="I13" s="43"/>
      <c r="J13" s="27" t="str">
        <f>IFERROR(VLOOKUP(D13,Data!$D$3:$E$85,2,FALSE),"-")</f>
        <v>-</v>
      </c>
      <c r="K13" s="26"/>
      <c r="L13" s="28"/>
      <c r="M13" s="29">
        <f t="shared" si="0"/>
        <v>0</v>
      </c>
      <c r="N13" s="51"/>
      <c r="O13" s="47"/>
      <c r="P13" s="47"/>
      <c r="Q13" s="47"/>
      <c r="R13" s="47"/>
      <c r="S13" s="52"/>
      <c r="T13" s="30"/>
      <c r="U13" s="30"/>
      <c r="V13" s="30"/>
      <c r="W13" s="30"/>
      <c r="X13" s="31"/>
      <c r="Y13" s="32"/>
    </row>
    <row r="14" spans="2:25" ht="14.5" x14ac:dyDescent="0.35">
      <c r="B14" s="25"/>
      <c r="C14" s="26"/>
      <c r="D14" s="26"/>
      <c r="E14" s="26"/>
      <c r="F14" s="26"/>
      <c r="G14" s="26"/>
      <c r="H14" s="26"/>
      <c r="I14" s="43"/>
      <c r="J14" s="27" t="str">
        <f>IFERROR(VLOOKUP(D14,Data!$D$3:$E$85,2,FALSE),"-")</f>
        <v>-</v>
      </c>
      <c r="K14" s="26"/>
      <c r="L14" s="28"/>
      <c r="M14" s="29">
        <f t="shared" si="0"/>
        <v>0</v>
      </c>
      <c r="N14" s="51"/>
      <c r="O14" s="47"/>
      <c r="P14" s="47"/>
      <c r="Q14" s="47"/>
      <c r="R14" s="47"/>
      <c r="S14" s="52"/>
      <c r="T14" s="30"/>
      <c r="U14" s="30"/>
      <c r="V14" s="30"/>
      <c r="W14" s="30"/>
      <c r="X14" s="31"/>
      <c r="Y14" s="32"/>
    </row>
    <row r="15" spans="2:25" ht="14.5" x14ac:dyDescent="0.35">
      <c r="B15" s="25"/>
      <c r="C15" s="26"/>
      <c r="D15" s="26"/>
      <c r="E15" s="26"/>
      <c r="F15" s="26"/>
      <c r="G15" s="26"/>
      <c r="H15" s="26"/>
      <c r="I15" s="43"/>
      <c r="J15" s="27" t="str">
        <f>IFERROR(VLOOKUP(D15,Data!$D$3:$E$85,2,FALSE),"-")</f>
        <v>-</v>
      </c>
      <c r="K15" s="26"/>
      <c r="L15" s="28"/>
      <c r="M15" s="29">
        <f t="shared" si="0"/>
        <v>0</v>
      </c>
      <c r="N15" s="51"/>
      <c r="O15" s="47"/>
      <c r="P15" s="47"/>
      <c r="Q15" s="47"/>
      <c r="R15" s="47"/>
      <c r="S15" s="52"/>
      <c r="T15" s="30"/>
      <c r="U15" s="30"/>
      <c r="V15" s="30"/>
      <c r="W15" s="30"/>
      <c r="X15" s="31"/>
      <c r="Y15" s="32"/>
    </row>
    <row r="16" spans="2:25" ht="14.5" x14ac:dyDescent="0.35">
      <c r="B16" s="25"/>
      <c r="C16" s="26"/>
      <c r="D16" s="26"/>
      <c r="E16" s="26"/>
      <c r="F16" s="26"/>
      <c r="G16" s="26"/>
      <c r="H16" s="26"/>
      <c r="I16" s="43"/>
      <c r="J16" s="27" t="str">
        <f>IFERROR(VLOOKUP(D16,Data!$D$3:$E$85,2,FALSE),"-")</f>
        <v>-</v>
      </c>
      <c r="K16" s="26"/>
      <c r="L16" s="28"/>
      <c r="M16" s="29">
        <f t="shared" si="0"/>
        <v>0</v>
      </c>
      <c r="N16" s="51"/>
      <c r="O16" s="47"/>
      <c r="P16" s="47"/>
      <c r="Q16" s="47"/>
      <c r="R16" s="47"/>
      <c r="S16" s="52"/>
      <c r="T16" s="30"/>
      <c r="U16" s="30"/>
      <c r="V16" s="30"/>
      <c r="W16" s="30"/>
      <c r="X16" s="31"/>
      <c r="Y16" s="32"/>
    </row>
    <row r="17" spans="2:25" ht="14.5" x14ac:dyDescent="0.35">
      <c r="B17" s="25"/>
      <c r="C17" s="26"/>
      <c r="D17" s="26"/>
      <c r="E17" s="26"/>
      <c r="F17" s="26"/>
      <c r="G17" s="26"/>
      <c r="H17" s="26"/>
      <c r="I17" s="43"/>
      <c r="J17" s="27" t="str">
        <f>IFERROR(VLOOKUP(D17,Data!$D$3:$E$85,2,FALSE),"-")</f>
        <v>-</v>
      </c>
      <c r="K17" s="26"/>
      <c r="L17" s="28"/>
      <c r="M17" s="29">
        <f t="shared" si="0"/>
        <v>0</v>
      </c>
      <c r="N17" s="51"/>
      <c r="O17" s="47"/>
      <c r="P17" s="47"/>
      <c r="Q17" s="47"/>
      <c r="R17" s="47"/>
      <c r="S17" s="52"/>
      <c r="T17" s="30"/>
      <c r="U17" s="30"/>
      <c r="V17" s="30"/>
      <c r="W17" s="30"/>
      <c r="X17" s="31"/>
      <c r="Y17" s="32"/>
    </row>
    <row r="18" spans="2:25" ht="14.5" x14ac:dyDescent="0.35">
      <c r="B18" s="25"/>
      <c r="C18" s="26"/>
      <c r="D18" s="26"/>
      <c r="E18" s="26"/>
      <c r="F18" s="26"/>
      <c r="G18" s="26"/>
      <c r="H18" s="26"/>
      <c r="I18" s="43"/>
      <c r="J18" s="27" t="str">
        <f>IFERROR(VLOOKUP(D18,Data!$D$3:$E$85,2,FALSE),"-")</f>
        <v>-</v>
      </c>
      <c r="K18" s="26"/>
      <c r="L18" s="28"/>
      <c r="M18" s="29">
        <f t="shared" si="0"/>
        <v>0</v>
      </c>
      <c r="N18" s="51"/>
      <c r="O18" s="47"/>
      <c r="P18" s="47"/>
      <c r="Q18" s="47"/>
      <c r="R18" s="47"/>
      <c r="S18" s="52"/>
      <c r="T18" s="30"/>
      <c r="U18" s="30"/>
      <c r="V18" s="30"/>
      <c r="W18" s="30"/>
      <c r="X18" s="31"/>
      <c r="Y18" s="32"/>
    </row>
    <row r="19" spans="2:25" ht="14.5" x14ac:dyDescent="0.35">
      <c r="B19" s="25"/>
      <c r="C19" s="26"/>
      <c r="D19" s="26"/>
      <c r="E19" s="26"/>
      <c r="F19" s="26"/>
      <c r="G19" s="26"/>
      <c r="H19" s="26"/>
      <c r="I19" s="43"/>
      <c r="J19" s="27" t="str">
        <f>IFERROR(VLOOKUP(D19,Data!$D$3:$E$85,2,FALSE),"-")</f>
        <v>-</v>
      </c>
      <c r="K19" s="26"/>
      <c r="L19" s="28"/>
      <c r="M19" s="29">
        <f t="shared" si="0"/>
        <v>0</v>
      </c>
      <c r="N19" s="51"/>
      <c r="O19" s="47"/>
      <c r="P19" s="47"/>
      <c r="Q19" s="47"/>
      <c r="R19" s="47"/>
      <c r="S19" s="52"/>
      <c r="T19" s="30"/>
      <c r="U19" s="30"/>
      <c r="V19" s="30"/>
      <c r="W19" s="30"/>
      <c r="X19" s="31"/>
      <c r="Y19" s="32"/>
    </row>
    <row r="20" spans="2:25" ht="14.5" x14ac:dyDescent="0.35">
      <c r="B20" s="25"/>
      <c r="C20" s="26"/>
      <c r="D20" s="26"/>
      <c r="E20" s="26"/>
      <c r="F20" s="26"/>
      <c r="G20" s="26"/>
      <c r="H20" s="26"/>
      <c r="I20" s="43"/>
      <c r="J20" s="27" t="str">
        <f>IFERROR(VLOOKUP(D20,Data!$D$3:$E$85,2,FALSE),"-")</f>
        <v>-</v>
      </c>
      <c r="K20" s="26"/>
      <c r="L20" s="28"/>
      <c r="M20" s="29">
        <f t="shared" si="0"/>
        <v>0</v>
      </c>
      <c r="N20" s="51"/>
      <c r="O20" s="47"/>
      <c r="P20" s="47"/>
      <c r="Q20" s="47"/>
      <c r="R20" s="47"/>
      <c r="S20" s="52"/>
      <c r="T20" s="30"/>
      <c r="U20" s="30"/>
      <c r="V20" s="30"/>
      <c r="W20" s="30"/>
      <c r="X20" s="31"/>
      <c r="Y20" s="32"/>
    </row>
    <row r="21" spans="2:25" ht="14.5" x14ac:dyDescent="0.35">
      <c r="B21" s="25"/>
      <c r="C21" s="26"/>
      <c r="D21" s="26"/>
      <c r="E21" s="26"/>
      <c r="F21" s="26"/>
      <c r="G21" s="26"/>
      <c r="H21" s="26"/>
      <c r="I21" s="43"/>
      <c r="J21" s="27" t="str">
        <f>IFERROR(VLOOKUP(D21,Data!$D$3:$E$85,2,FALSE),"-")</f>
        <v>-</v>
      </c>
      <c r="K21" s="26"/>
      <c r="L21" s="28"/>
      <c r="M21" s="29">
        <f t="shared" si="0"/>
        <v>0</v>
      </c>
      <c r="N21" s="51"/>
      <c r="O21" s="47"/>
      <c r="P21" s="47"/>
      <c r="Q21" s="47"/>
      <c r="R21" s="47"/>
      <c r="S21" s="52"/>
      <c r="T21" s="30"/>
      <c r="U21" s="30"/>
      <c r="V21" s="30"/>
      <c r="W21" s="30"/>
      <c r="X21" s="31"/>
      <c r="Y21" s="32"/>
    </row>
    <row r="22" spans="2:25" ht="14.5" x14ac:dyDescent="0.35">
      <c r="B22" s="25"/>
      <c r="C22" s="26"/>
      <c r="D22" s="26"/>
      <c r="E22" s="26"/>
      <c r="F22" s="26"/>
      <c r="G22" s="26"/>
      <c r="H22" s="26"/>
      <c r="I22" s="43"/>
      <c r="J22" s="27" t="str">
        <f>IFERROR(VLOOKUP(D22,Data!$D$3:$E$85,2,FALSE),"-")</f>
        <v>-</v>
      </c>
      <c r="K22" s="26"/>
      <c r="L22" s="28"/>
      <c r="M22" s="29">
        <f t="shared" si="0"/>
        <v>0</v>
      </c>
      <c r="N22" s="51"/>
      <c r="O22" s="47"/>
      <c r="P22" s="47"/>
      <c r="Q22" s="47"/>
      <c r="R22" s="47"/>
      <c r="S22" s="52"/>
      <c r="T22" s="30"/>
      <c r="U22" s="30"/>
      <c r="V22" s="30"/>
      <c r="W22" s="30"/>
      <c r="X22" s="31"/>
      <c r="Y22" s="32"/>
    </row>
    <row r="23" spans="2:25" ht="14.5" x14ac:dyDescent="0.35">
      <c r="B23" s="25"/>
      <c r="C23" s="26"/>
      <c r="D23" s="26"/>
      <c r="E23" s="26"/>
      <c r="F23" s="26"/>
      <c r="G23" s="26"/>
      <c r="H23" s="26"/>
      <c r="I23" s="43"/>
      <c r="J23" s="27" t="str">
        <f>IFERROR(VLOOKUP(D23,Data!$D$3:$E$85,2,FALSE),"-")</f>
        <v>-</v>
      </c>
      <c r="K23" s="26"/>
      <c r="L23" s="28"/>
      <c r="M23" s="29">
        <f t="shared" si="0"/>
        <v>0</v>
      </c>
      <c r="N23" s="51"/>
      <c r="O23" s="47"/>
      <c r="P23" s="47"/>
      <c r="Q23" s="47"/>
      <c r="R23" s="47"/>
      <c r="S23" s="52"/>
      <c r="T23" s="30"/>
      <c r="U23" s="30"/>
      <c r="V23" s="30"/>
      <c r="W23" s="30"/>
      <c r="X23" s="31"/>
      <c r="Y23" s="32"/>
    </row>
    <row r="24" spans="2:25" ht="14.5" x14ac:dyDescent="0.35">
      <c r="B24" s="25"/>
      <c r="C24" s="26"/>
      <c r="D24" s="26"/>
      <c r="E24" s="26"/>
      <c r="F24" s="26"/>
      <c r="G24" s="26"/>
      <c r="H24" s="26"/>
      <c r="I24" s="43"/>
      <c r="J24" s="27" t="str">
        <f>IFERROR(VLOOKUP(D24,Data!$D$3:$E$85,2,FALSE),"-")</f>
        <v>-</v>
      </c>
      <c r="K24" s="26"/>
      <c r="L24" s="28"/>
      <c r="M24" s="29">
        <f t="shared" si="0"/>
        <v>0</v>
      </c>
      <c r="N24" s="51"/>
      <c r="O24" s="47"/>
      <c r="P24" s="47"/>
      <c r="Q24" s="47"/>
      <c r="R24" s="47"/>
      <c r="S24" s="52"/>
      <c r="T24" s="30"/>
      <c r="U24" s="30"/>
      <c r="V24" s="30"/>
      <c r="W24" s="30"/>
      <c r="X24" s="31"/>
      <c r="Y24" s="32"/>
    </row>
    <row r="25" spans="2:25" ht="14.5" x14ac:dyDescent="0.35">
      <c r="B25" s="25"/>
      <c r="C25" s="26"/>
      <c r="D25" s="26"/>
      <c r="E25" s="26"/>
      <c r="F25" s="26"/>
      <c r="G25" s="26"/>
      <c r="H25" s="26"/>
      <c r="I25" s="43"/>
      <c r="J25" s="27" t="str">
        <f>IFERROR(VLOOKUP(D25,Data!$D$3:$E$85,2,FALSE),"-")</f>
        <v>-</v>
      </c>
      <c r="K25" s="26"/>
      <c r="L25" s="28"/>
      <c r="M25" s="29">
        <f t="shared" si="0"/>
        <v>0</v>
      </c>
      <c r="N25" s="51"/>
      <c r="O25" s="47"/>
      <c r="P25" s="47"/>
      <c r="Q25" s="47"/>
      <c r="R25" s="47"/>
      <c r="S25" s="52"/>
      <c r="T25" s="30"/>
      <c r="U25" s="30"/>
      <c r="V25" s="30"/>
      <c r="W25" s="30"/>
      <c r="X25" s="31"/>
      <c r="Y25" s="32"/>
    </row>
    <row r="26" spans="2:25" ht="14.5" x14ac:dyDescent="0.35">
      <c r="B26" s="25"/>
      <c r="C26" s="26"/>
      <c r="D26" s="26"/>
      <c r="E26" s="26"/>
      <c r="F26" s="26"/>
      <c r="G26" s="26"/>
      <c r="H26" s="26"/>
      <c r="I26" s="43"/>
      <c r="J26" s="27" t="str">
        <f>IFERROR(VLOOKUP(D26,Data!$D$3:$E$85,2,FALSE),"-")</f>
        <v>-</v>
      </c>
      <c r="K26" s="26"/>
      <c r="L26" s="28"/>
      <c r="M26" s="29">
        <f t="shared" si="0"/>
        <v>0</v>
      </c>
      <c r="N26" s="51"/>
      <c r="O26" s="47"/>
      <c r="P26" s="47"/>
      <c r="Q26" s="47"/>
      <c r="R26" s="47"/>
      <c r="S26" s="52"/>
      <c r="T26" s="30"/>
      <c r="U26" s="30"/>
      <c r="V26" s="30"/>
      <c r="W26" s="30"/>
      <c r="X26" s="31"/>
      <c r="Y26" s="32"/>
    </row>
    <row r="27" spans="2:25" ht="14.5" x14ac:dyDescent="0.35">
      <c r="B27" s="25"/>
      <c r="C27" s="26"/>
      <c r="D27" s="26"/>
      <c r="E27" s="26"/>
      <c r="F27" s="26"/>
      <c r="G27" s="26"/>
      <c r="H27" s="26"/>
      <c r="I27" s="43"/>
      <c r="J27" s="27" t="str">
        <f>IFERROR(VLOOKUP(D27,Data!$D$3:$E$85,2,FALSE),"-")</f>
        <v>-</v>
      </c>
      <c r="K27" s="26"/>
      <c r="L27" s="28"/>
      <c r="M27" s="29">
        <f t="shared" si="0"/>
        <v>0</v>
      </c>
      <c r="N27" s="51"/>
      <c r="O27" s="47"/>
      <c r="P27" s="47"/>
      <c r="Q27" s="47"/>
      <c r="R27" s="47"/>
      <c r="S27" s="52"/>
      <c r="T27" s="30"/>
      <c r="U27" s="30"/>
      <c r="V27" s="30"/>
      <c r="W27" s="30"/>
      <c r="X27" s="31"/>
      <c r="Y27" s="32"/>
    </row>
    <row r="28" spans="2:25" ht="14.5" x14ac:dyDescent="0.35">
      <c r="B28" s="25"/>
      <c r="C28" s="26"/>
      <c r="D28" s="26"/>
      <c r="E28" s="26"/>
      <c r="F28" s="26"/>
      <c r="G28" s="26"/>
      <c r="H28" s="26"/>
      <c r="I28" s="43"/>
      <c r="J28" s="27" t="str">
        <f>IFERROR(VLOOKUP(D28,Data!$D$3:$E$85,2,FALSE),"-")</f>
        <v>-</v>
      </c>
      <c r="K28" s="26"/>
      <c r="L28" s="28"/>
      <c r="M28" s="29">
        <f t="shared" si="0"/>
        <v>0</v>
      </c>
      <c r="N28" s="51"/>
      <c r="O28" s="47"/>
      <c r="P28" s="47"/>
      <c r="Q28" s="47"/>
      <c r="R28" s="47"/>
      <c r="S28" s="52"/>
      <c r="T28" s="30"/>
      <c r="U28" s="30"/>
      <c r="V28" s="30"/>
      <c r="W28" s="30"/>
      <c r="X28" s="31"/>
      <c r="Y28" s="32"/>
    </row>
    <row r="29" spans="2:25" ht="14.5" x14ac:dyDescent="0.35">
      <c r="B29" s="25"/>
      <c r="C29" s="26"/>
      <c r="D29" s="26"/>
      <c r="E29" s="26"/>
      <c r="F29" s="26"/>
      <c r="G29" s="26"/>
      <c r="H29" s="26"/>
      <c r="I29" s="43"/>
      <c r="J29" s="27" t="str">
        <f>IFERROR(VLOOKUP(D29,Data!$D$3:$E$85,2,FALSE),"-")</f>
        <v>-</v>
      </c>
      <c r="K29" s="26"/>
      <c r="L29" s="28"/>
      <c r="M29" s="29">
        <f t="shared" si="0"/>
        <v>0</v>
      </c>
      <c r="N29" s="51"/>
      <c r="O29" s="47"/>
      <c r="P29" s="47"/>
      <c r="Q29" s="47"/>
      <c r="R29" s="47"/>
      <c r="S29" s="52"/>
      <c r="T29" s="30"/>
      <c r="U29" s="30"/>
      <c r="V29" s="30"/>
      <c r="W29" s="30"/>
      <c r="X29" s="31"/>
      <c r="Y29" s="32"/>
    </row>
    <row r="30" spans="2:25" ht="14.5" x14ac:dyDescent="0.35">
      <c r="B30" s="33"/>
      <c r="C30" s="34"/>
      <c r="D30" s="34"/>
      <c r="E30" s="34"/>
      <c r="F30" s="34"/>
      <c r="G30" s="34"/>
      <c r="H30" s="34"/>
      <c r="I30" s="44"/>
      <c r="J30" s="35" t="str">
        <f>IFERROR(VLOOKUP(D30,Data!$D$3:$E$85,2,FALSE),"-")</f>
        <v>-</v>
      </c>
      <c r="K30" s="34"/>
      <c r="L30" s="36"/>
      <c r="M30" s="37">
        <f t="shared" si="0"/>
        <v>0</v>
      </c>
      <c r="N30" s="53"/>
      <c r="O30" s="54"/>
      <c r="P30" s="54"/>
      <c r="Q30" s="54"/>
      <c r="R30" s="54"/>
      <c r="S30" s="55"/>
      <c r="T30" s="38"/>
      <c r="U30" s="38"/>
      <c r="V30" s="38"/>
      <c r="W30" s="38"/>
      <c r="X30" s="39"/>
      <c r="Y30" s="40"/>
    </row>
  </sheetData>
  <mergeCells count="5">
    <mergeCell ref="B3:J3"/>
    <mergeCell ref="N3:S3"/>
    <mergeCell ref="T3:Y3"/>
    <mergeCell ref="B1:Y1"/>
    <mergeCell ref="K3:M3"/>
  </mergeCells>
  <conditionalFormatting sqref="H1:I1048576 N5:N30">
    <cfRule type="cellIs" dxfId="3" priority="1" operator="equal">
      <formula>"medium access"</formula>
    </cfRule>
    <cfRule type="cellIs" dxfId="2" priority="2" operator="equal">
      <formula>"good access"</formula>
    </cfRule>
    <cfRule type="cellIs" dxfId="1" priority="3" operator="equal">
      <formula>"Hard to reach"</formula>
    </cfRule>
  </conditionalFormatting>
  <conditionalFormatting sqref="T5:Y30">
    <cfRule type="cellIs" dxfId="0" priority="4" operator="equal">
      <formula>"yes"</formula>
    </cfRule>
  </conditionalFormatting>
  <dataValidations count="6">
    <dataValidation type="list" allowBlank="1" showInputMessage="1" showErrorMessage="1" sqref="Q5:Q30" xr:uid="{31B15B26-C0E9-4219-9983-9ECFCF9588DC}">
      <formula1>Numbers</formula1>
    </dataValidation>
    <dataValidation type="list" allowBlank="1" showInputMessage="1" showErrorMessage="1" sqref="R5:R30" xr:uid="{BB591A6F-53B2-4F73-88DA-8EC4BD2EBC5B}">
      <formula1>Staff</formula1>
    </dataValidation>
    <dataValidation type="list" allowBlank="1" showInputMessage="1" showErrorMessage="1" sqref="T5:Y30" xr:uid="{A58D59E2-3D83-4C93-B567-863E98925497}">
      <formula1>intervention</formula1>
    </dataValidation>
    <dataValidation allowBlank="1" showInputMessage="1" showErrorMessage="1" sqref="B5:F30 O5:O30" xr:uid="{D26576AF-EB60-48A9-8FEC-6B81FC6F0BDF}"/>
    <dataValidation allowBlank="1" showInputMessage="1" showErrorMessage="1" prompt="Yes or No" sqref="G5:G30" xr:uid="{09975803-1DE6-42DA-8BD5-8D59C773FF96}"/>
    <dataValidation type="list" allowBlank="1" showInputMessage="1" showErrorMessage="1" sqref="H5:H30 I5:I30 N5:N30" xr:uid="{3ABF0F99-DD57-478D-B4FA-AAE24F5320A1}">
      <formula1>access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6F4F-F843-483E-8A84-4CE2435BD35F}">
  <sheetPr>
    <tabColor rgb="FFFF0000"/>
  </sheetPr>
  <dimension ref="B1:K85"/>
  <sheetViews>
    <sheetView workbookViewId="0">
      <selection activeCell="K2" sqref="K2:K5"/>
    </sheetView>
  </sheetViews>
  <sheetFormatPr baseColWidth="10" defaultColWidth="11.453125" defaultRowHeight="14.5" x14ac:dyDescent="0.35"/>
  <cols>
    <col min="3" max="3" width="18" bestFit="1" customWidth="1"/>
    <col min="4" max="4" width="15.1796875" bestFit="1" customWidth="1"/>
    <col min="10" max="10" width="13.7265625" bestFit="1" customWidth="1"/>
    <col min="11" max="11" width="15.7265625" bestFit="1" customWidth="1"/>
  </cols>
  <sheetData>
    <row r="1" spans="2:11" x14ac:dyDescent="0.35">
      <c r="B1" s="2" t="s">
        <v>0</v>
      </c>
      <c r="C1" s="2" t="s">
        <v>14</v>
      </c>
      <c r="D1" s="2" t="s">
        <v>15</v>
      </c>
      <c r="E1" t="s">
        <v>6</v>
      </c>
      <c r="G1" s="2" t="s">
        <v>16</v>
      </c>
      <c r="H1" s="2" t="s">
        <v>17</v>
      </c>
      <c r="I1" s="2" t="s">
        <v>10</v>
      </c>
      <c r="J1" s="2" t="s">
        <v>5</v>
      </c>
      <c r="K1" s="2" t="s">
        <v>18</v>
      </c>
    </row>
    <row r="2" spans="2:11" x14ac:dyDescent="0.35">
      <c r="B2" t="s">
        <v>19</v>
      </c>
      <c r="C2" s="2" t="s">
        <v>20</v>
      </c>
      <c r="D2" s="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23</v>
      </c>
    </row>
    <row r="3" spans="2:11" x14ac:dyDescent="0.35">
      <c r="B3" t="s">
        <v>26</v>
      </c>
      <c r="C3" s="3" t="s">
        <v>27</v>
      </c>
      <c r="D3" s="3" t="s">
        <v>28</v>
      </c>
      <c r="E3" s="3" t="s">
        <v>29</v>
      </c>
      <c r="G3" s="3" t="s">
        <v>30</v>
      </c>
      <c r="H3">
        <v>1</v>
      </c>
      <c r="I3" s="5" t="s">
        <v>31</v>
      </c>
      <c r="J3" t="s">
        <v>32</v>
      </c>
      <c r="K3" t="s">
        <v>33</v>
      </c>
    </row>
    <row r="4" spans="2:11" x14ac:dyDescent="0.35">
      <c r="B4" t="s">
        <v>34</v>
      </c>
      <c r="C4" s="3" t="s">
        <v>35</v>
      </c>
      <c r="D4" s="3" t="s">
        <v>36</v>
      </c>
      <c r="E4" s="3" t="s">
        <v>37</v>
      </c>
      <c r="H4">
        <v>2</v>
      </c>
      <c r="I4" t="s">
        <v>38</v>
      </c>
      <c r="J4" t="s">
        <v>39</v>
      </c>
      <c r="K4" t="s">
        <v>40</v>
      </c>
    </row>
    <row r="5" spans="2:11" x14ac:dyDescent="0.35">
      <c r="B5" t="s">
        <v>41</v>
      </c>
      <c r="C5" s="3" t="s">
        <v>42</v>
      </c>
      <c r="D5" s="3" t="s">
        <v>43</v>
      </c>
      <c r="E5" s="3" t="s">
        <v>37</v>
      </c>
      <c r="H5">
        <v>3</v>
      </c>
      <c r="I5" t="s">
        <v>44</v>
      </c>
      <c r="K5" t="s">
        <v>45</v>
      </c>
    </row>
    <row r="6" spans="2:11" x14ac:dyDescent="0.35">
      <c r="C6" s="3" t="s">
        <v>46</v>
      </c>
      <c r="D6" s="3" t="s">
        <v>47</v>
      </c>
      <c r="E6" s="3" t="s">
        <v>37</v>
      </c>
      <c r="H6">
        <v>4</v>
      </c>
      <c r="I6" t="s">
        <v>48</v>
      </c>
    </row>
    <row r="7" spans="2:11" x14ac:dyDescent="0.35">
      <c r="C7" s="3" t="s">
        <v>49</v>
      </c>
      <c r="D7" s="3" t="s">
        <v>50</v>
      </c>
      <c r="E7" s="3" t="s">
        <v>37</v>
      </c>
      <c r="H7">
        <v>5</v>
      </c>
    </row>
    <row r="8" spans="2:11" x14ac:dyDescent="0.35">
      <c r="C8" s="4" t="s">
        <v>51</v>
      </c>
      <c r="D8" s="3" t="s">
        <v>52</v>
      </c>
      <c r="E8" s="3" t="s">
        <v>37</v>
      </c>
    </row>
    <row r="9" spans="2:11" x14ac:dyDescent="0.35">
      <c r="C9" s="3" t="s">
        <v>53</v>
      </c>
      <c r="D9" s="3" t="s">
        <v>54</v>
      </c>
      <c r="E9" s="3" t="s">
        <v>37</v>
      </c>
    </row>
    <row r="10" spans="2:11" x14ac:dyDescent="0.35">
      <c r="C10" s="3" t="s">
        <v>55</v>
      </c>
      <c r="D10" s="3" t="s">
        <v>56</v>
      </c>
      <c r="E10" s="3" t="s">
        <v>37</v>
      </c>
    </row>
    <row r="11" spans="2:11" x14ac:dyDescent="0.35">
      <c r="C11" s="3" t="s">
        <v>57</v>
      </c>
      <c r="D11" s="3" t="s">
        <v>58</v>
      </c>
      <c r="E11" s="3" t="s">
        <v>37</v>
      </c>
    </row>
    <row r="12" spans="2:11" x14ac:dyDescent="0.35">
      <c r="C12" s="3" t="s">
        <v>59</v>
      </c>
      <c r="D12" s="3" t="s">
        <v>60</v>
      </c>
      <c r="E12" s="3" t="s">
        <v>37</v>
      </c>
    </row>
    <row r="13" spans="2:11" x14ac:dyDescent="0.35">
      <c r="C13" s="4" t="s">
        <v>61</v>
      </c>
      <c r="D13" s="3" t="s">
        <v>62</v>
      </c>
      <c r="E13" s="3" t="s">
        <v>37</v>
      </c>
    </row>
    <row r="14" spans="2:11" x14ac:dyDescent="0.35">
      <c r="C14" s="3" t="s">
        <v>63</v>
      </c>
      <c r="D14" s="3" t="s">
        <v>64</v>
      </c>
      <c r="E14" s="3" t="s">
        <v>37</v>
      </c>
    </row>
    <row r="15" spans="2:11" x14ac:dyDescent="0.35">
      <c r="C15" s="4" t="s">
        <v>65</v>
      </c>
      <c r="D15" s="3" t="s">
        <v>66</v>
      </c>
      <c r="E15" s="3" t="s">
        <v>37</v>
      </c>
    </row>
    <row r="16" spans="2:11" x14ac:dyDescent="0.35">
      <c r="C16" s="3" t="s">
        <v>67</v>
      </c>
      <c r="D16" s="3" t="s">
        <v>68</v>
      </c>
      <c r="E16" s="3" t="s">
        <v>37</v>
      </c>
    </row>
    <row r="17" spans="3:5" x14ac:dyDescent="0.35">
      <c r="C17" s="3" t="s">
        <v>69</v>
      </c>
      <c r="D17" s="3" t="s">
        <v>70</v>
      </c>
      <c r="E17" s="3" t="s">
        <v>37</v>
      </c>
    </row>
    <row r="18" spans="3:5" x14ac:dyDescent="0.35">
      <c r="C18" s="3" t="s">
        <v>71</v>
      </c>
      <c r="D18" s="3" t="s">
        <v>72</v>
      </c>
      <c r="E18" s="3" t="s">
        <v>37</v>
      </c>
    </row>
    <row r="19" spans="3:5" x14ac:dyDescent="0.35">
      <c r="D19" s="3" t="s">
        <v>73</v>
      </c>
      <c r="E19" s="3" t="s">
        <v>37</v>
      </c>
    </row>
    <row r="20" spans="3:5" x14ac:dyDescent="0.35">
      <c r="D20" s="3" t="s">
        <v>74</v>
      </c>
      <c r="E20" s="3" t="s">
        <v>37</v>
      </c>
    </row>
    <row r="21" spans="3:5" x14ac:dyDescent="0.35">
      <c r="D21" s="3" t="s">
        <v>75</v>
      </c>
      <c r="E21" s="3" t="s">
        <v>37</v>
      </c>
    </row>
    <row r="22" spans="3:5" x14ac:dyDescent="0.35">
      <c r="D22" s="3" t="s">
        <v>76</v>
      </c>
      <c r="E22" s="3" t="s">
        <v>37</v>
      </c>
    </row>
    <row r="23" spans="3:5" x14ac:dyDescent="0.35">
      <c r="D23" s="3" t="s">
        <v>77</v>
      </c>
      <c r="E23" s="3" t="s">
        <v>37</v>
      </c>
    </row>
    <row r="24" spans="3:5" x14ac:dyDescent="0.35">
      <c r="D24" s="3" t="s">
        <v>78</v>
      </c>
      <c r="E24" s="3" t="s">
        <v>37</v>
      </c>
    </row>
    <row r="25" spans="3:5" x14ac:dyDescent="0.35">
      <c r="D25" s="4" t="s">
        <v>79</v>
      </c>
    </row>
    <row r="26" spans="3:5" x14ac:dyDescent="0.35">
      <c r="D26" s="3" t="s">
        <v>80</v>
      </c>
      <c r="E26" s="3" t="s">
        <v>29</v>
      </c>
    </row>
    <row r="27" spans="3:5" x14ac:dyDescent="0.35">
      <c r="D27" s="3" t="s">
        <v>81</v>
      </c>
      <c r="E27" s="3" t="s">
        <v>37</v>
      </c>
    </row>
    <row r="28" spans="3:5" x14ac:dyDescent="0.35">
      <c r="D28" s="3" t="s">
        <v>82</v>
      </c>
      <c r="E28" s="3" t="s">
        <v>29</v>
      </c>
    </row>
    <row r="29" spans="3:5" x14ac:dyDescent="0.35">
      <c r="D29" s="3" t="s">
        <v>55</v>
      </c>
      <c r="E29" s="3" t="s">
        <v>29</v>
      </c>
    </row>
    <row r="30" spans="3:5" x14ac:dyDescent="0.35">
      <c r="D30" s="3" t="s">
        <v>83</v>
      </c>
      <c r="E30" s="3" t="s">
        <v>29</v>
      </c>
    </row>
    <row r="31" spans="3:5" x14ac:dyDescent="0.35">
      <c r="D31" s="3" t="s">
        <v>84</v>
      </c>
      <c r="E31" s="3" t="s">
        <v>29</v>
      </c>
    </row>
    <row r="32" spans="3:5" x14ac:dyDescent="0.35">
      <c r="D32" s="3" t="s">
        <v>85</v>
      </c>
      <c r="E32" s="3" t="s">
        <v>29</v>
      </c>
    </row>
    <row r="33" spans="4:5" x14ac:dyDescent="0.35">
      <c r="D33" s="3" t="s">
        <v>86</v>
      </c>
      <c r="E33" s="3" t="s">
        <v>37</v>
      </c>
    </row>
    <row r="34" spans="4:5" x14ac:dyDescent="0.35">
      <c r="D34" s="3" t="s">
        <v>87</v>
      </c>
      <c r="E34" s="3" t="s">
        <v>37</v>
      </c>
    </row>
    <row r="35" spans="4:5" x14ac:dyDescent="0.35">
      <c r="D35" s="3" t="s">
        <v>88</v>
      </c>
      <c r="E35" s="3" t="s">
        <v>29</v>
      </c>
    </row>
    <row r="36" spans="4:5" x14ac:dyDescent="0.35">
      <c r="D36" s="3" t="s">
        <v>53</v>
      </c>
      <c r="E36" s="3" t="s">
        <v>37</v>
      </c>
    </row>
    <row r="37" spans="4:5" x14ac:dyDescent="0.35">
      <c r="D37" s="3" t="s">
        <v>89</v>
      </c>
      <c r="E37" s="3" t="s">
        <v>37</v>
      </c>
    </row>
    <row r="38" spans="4:5" x14ac:dyDescent="0.35">
      <c r="D38" s="3" t="s">
        <v>90</v>
      </c>
      <c r="E38" s="3" t="s">
        <v>37</v>
      </c>
    </row>
    <row r="39" spans="4:5" x14ac:dyDescent="0.35">
      <c r="D39" s="3" t="s">
        <v>91</v>
      </c>
      <c r="E39" s="3" t="s">
        <v>37</v>
      </c>
    </row>
    <row r="40" spans="4:5" x14ac:dyDescent="0.35">
      <c r="D40" s="3" t="s">
        <v>57</v>
      </c>
      <c r="E40" s="3" t="s">
        <v>37</v>
      </c>
    </row>
    <row r="41" spans="4:5" x14ac:dyDescent="0.35">
      <c r="D41" s="3" t="s">
        <v>92</v>
      </c>
      <c r="E41" s="3" t="s">
        <v>37</v>
      </c>
    </row>
    <row r="42" spans="4:5" x14ac:dyDescent="0.35">
      <c r="D42" s="3" t="s">
        <v>93</v>
      </c>
      <c r="E42" s="3" t="s">
        <v>37</v>
      </c>
    </row>
    <row r="43" spans="4:5" x14ac:dyDescent="0.35">
      <c r="D43" s="3" t="s">
        <v>59</v>
      </c>
      <c r="E43" s="3" t="s">
        <v>37</v>
      </c>
    </row>
    <row r="44" spans="4:5" x14ac:dyDescent="0.35">
      <c r="D44" s="3" t="s">
        <v>94</v>
      </c>
      <c r="E44" s="3" t="s">
        <v>37</v>
      </c>
    </row>
    <row r="45" spans="4:5" x14ac:dyDescent="0.35">
      <c r="D45" s="3" t="s">
        <v>95</v>
      </c>
      <c r="E45" s="3" t="s">
        <v>37</v>
      </c>
    </row>
    <row r="46" spans="4:5" x14ac:dyDescent="0.35">
      <c r="D46" s="3" t="s">
        <v>96</v>
      </c>
      <c r="E46" s="3" t="s">
        <v>37</v>
      </c>
    </row>
    <row r="47" spans="4:5" x14ac:dyDescent="0.35">
      <c r="D47" s="3" t="s">
        <v>97</v>
      </c>
      <c r="E47" s="3" t="s">
        <v>37</v>
      </c>
    </row>
    <row r="48" spans="4:5" x14ac:dyDescent="0.35">
      <c r="D48" s="3" t="s">
        <v>98</v>
      </c>
      <c r="E48" s="3" t="s">
        <v>37</v>
      </c>
    </row>
    <row r="49" spans="4:5" x14ac:dyDescent="0.35">
      <c r="D49" s="3" t="s">
        <v>99</v>
      </c>
      <c r="E49" s="3" t="s">
        <v>37</v>
      </c>
    </row>
    <row r="50" spans="4:5" x14ac:dyDescent="0.35">
      <c r="D50" s="3" t="s">
        <v>100</v>
      </c>
      <c r="E50" s="3" t="s">
        <v>37</v>
      </c>
    </row>
    <row r="51" spans="4:5" x14ac:dyDescent="0.35">
      <c r="D51" s="3" t="s">
        <v>101</v>
      </c>
      <c r="E51" s="3" t="s">
        <v>37</v>
      </c>
    </row>
    <row r="52" spans="4:5" x14ac:dyDescent="0.35">
      <c r="D52" s="3" t="s">
        <v>102</v>
      </c>
      <c r="E52" s="3" t="s">
        <v>37</v>
      </c>
    </row>
    <row r="53" spans="4:5" x14ac:dyDescent="0.35">
      <c r="D53" s="3" t="s">
        <v>103</v>
      </c>
      <c r="E53" s="3" t="s">
        <v>37</v>
      </c>
    </row>
    <row r="54" spans="4:5" x14ac:dyDescent="0.35">
      <c r="D54" s="3" t="s">
        <v>104</v>
      </c>
      <c r="E54" s="3" t="s">
        <v>37</v>
      </c>
    </row>
    <row r="55" spans="4:5" x14ac:dyDescent="0.35">
      <c r="D55" s="4" t="s">
        <v>105</v>
      </c>
    </row>
    <row r="56" spans="4:5" x14ac:dyDescent="0.35">
      <c r="D56" s="3" t="s">
        <v>106</v>
      </c>
      <c r="E56" s="3" t="s">
        <v>29</v>
      </c>
    </row>
    <row r="57" spans="4:5" x14ac:dyDescent="0.35">
      <c r="D57" s="3" t="s">
        <v>107</v>
      </c>
      <c r="E57" s="3" t="s">
        <v>29</v>
      </c>
    </row>
    <row r="58" spans="4:5" x14ac:dyDescent="0.35">
      <c r="D58" s="4" t="s">
        <v>108</v>
      </c>
    </row>
    <row r="59" spans="4:5" x14ac:dyDescent="0.35">
      <c r="D59" s="3" t="s">
        <v>109</v>
      </c>
      <c r="E59" s="3" t="s">
        <v>29</v>
      </c>
    </row>
    <row r="60" spans="4:5" x14ac:dyDescent="0.35">
      <c r="D60" s="3" t="s">
        <v>110</v>
      </c>
      <c r="E60" s="3" t="s">
        <v>29</v>
      </c>
    </row>
    <row r="61" spans="4:5" x14ac:dyDescent="0.35">
      <c r="D61" s="3" t="s">
        <v>111</v>
      </c>
      <c r="E61" s="3" t="s">
        <v>29</v>
      </c>
    </row>
    <row r="62" spans="4:5" x14ac:dyDescent="0.35">
      <c r="D62" s="3" t="s">
        <v>112</v>
      </c>
      <c r="E62" s="3" t="s">
        <v>37</v>
      </c>
    </row>
    <row r="63" spans="4:5" x14ac:dyDescent="0.35">
      <c r="D63" s="3" t="s">
        <v>113</v>
      </c>
      <c r="E63" s="3" t="s">
        <v>29</v>
      </c>
    </row>
    <row r="64" spans="4:5" x14ac:dyDescent="0.35">
      <c r="D64" s="3" t="s">
        <v>114</v>
      </c>
      <c r="E64" s="3" t="s">
        <v>29</v>
      </c>
    </row>
    <row r="65" spans="4:5" x14ac:dyDescent="0.35">
      <c r="D65" s="3" t="s">
        <v>115</v>
      </c>
      <c r="E65" s="3" t="s">
        <v>29</v>
      </c>
    </row>
    <row r="66" spans="4:5" x14ac:dyDescent="0.35">
      <c r="D66" s="3" t="s">
        <v>116</v>
      </c>
      <c r="E66" s="3" t="s">
        <v>29</v>
      </c>
    </row>
    <row r="67" spans="4:5" x14ac:dyDescent="0.35">
      <c r="D67" s="3" t="s">
        <v>117</v>
      </c>
      <c r="E67" s="3" t="s">
        <v>29</v>
      </c>
    </row>
    <row r="68" spans="4:5" x14ac:dyDescent="0.35">
      <c r="D68" s="3" t="s">
        <v>118</v>
      </c>
      <c r="E68" s="3" t="s">
        <v>37</v>
      </c>
    </row>
    <row r="69" spans="4:5" x14ac:dyDescent="0.35">
      <c r="D69" s="3" t="s">
        <v>119</v>
      </c>
      <c r="E69" s="3" t="s">
        <v>37</v>
      </c>
    </row>
    <row r="70" spans="4:5" x14ac:dyDescent="0.35">
      <c r="D70" s="3" t="s">
        <v>120</v>
      </c>
      <c r="E70" s="3" t="s">
        <v>37</v>
      </c>
    </row>
    <row r="71" spans="4:5" x14ac:dyDescent="0.35">
      <c r="D71" s="3" t="s">
        <v>121</v>
      </c>
      <c r="E71" s="3" t="s">
        <v>37</v>
      </c>
    </row>
    <row r="72" spans="4:5" x14ac:dyDescent="0.35">
      <c r="D72" s="3" t="s">
        <v>71</v>
      </c>
      <c r="E72" s="3" t="s">
        <v>37</v>
      </c>
    </row>
    <row r="73" spans="4:5" x14ac:dyDescent="0.35">
      <c r="D73" s="3" t="s">
        <v>122</v>
      </c>
      <c r="E73" s="3" t="s">
        <v>37</v>
      </c>
    </row>
    <row r="74" spans="4:5" x14ac:dyDescent="0.35">
      <c r="D74" s="3" t="s">
        <v>123</v>
      </c>
      <c r="E74" s="3" t="s">
        <v>37</v>
      </c>
    </row>
    <row r="75" spans="4:5" x14ac:dyDescent="0.35">
      <c r="D75" s="3" t="s">
        <v>124</v>
      </c>
      <c r="E75" s="3" t="s">
        <v>37</v>
      </c>
    </row>
    <row r="76" spans="4:5" x14ac:dyDescent="0.35">
      <c r="D76" s="3" t="s">
        <v>125</v>
      </c>
      <c r="E76" s="3" t="s">
        <v>37</v>
      </c>
    </row>
    <row r="77" spans="4:5" x14ac:dyDescent="0.35">
      <c r="D77" s="3" t="s">
        <v>126</v>
      </c>
      <c r="E77" s="3" t="s">
        <v>37</v>
      </c>
    </row>
    <row r="78" spans="4:5" x14ac:dyDescent="0.35">
      <c r="D78" s="3" t="s">
        <v>127</v>
      </c>
      <c r="E78" s="3" t="s">
        <v>37</v>
      </c>
    </row>
    <row r="79" spans="4:5" x14ac:dyDescent="0.35">
      <c r="D79" s="3" t="s">
        <v>128</v>
      </c>
      <c r="E79" s="3" t="s">
        <v>37</v>
      </c>
    </row>
    <row r="80" spans="4:5" x14ac:dyDescent="0.35">
      <c r="D80" s="3" t="s">
        <v>129</v>
      </c>
      <c r="E80" s="3" t="s">
        <v>37</v>
      </c>
    </row>
    <row r="81" spans="4:5" x14ac:dyDescent="0.35">
      <c r="D81" s="3" t="s">
        <v>130</v>
      </c>
      <c r="E81" s="3" t="s">
        <v>37</v>
      </c>
    </row>
    <row r="82" spans="4:5" x14ac:dyDescent="0.35">
      <c r="D82" s="3" t="s">
        <v>131</v>
      </c>
      <c r="E82" s="3" t="s">
        <v>37</v>
      </c>
    </row>
    <row r="83" spans="4:5" x14ac:dyDescent="0.35">
      <c r="D83" s="3" t="s">
        <v>132</v>
      </c>
      <c r="E83" s="3" t="s">
        <v>37</v>
      </c>
    </row>
    <row r="84" spans="4:5" x14ac:dyDescent="0.35">
      <c r="D84" s="3" t="s">
        <v>133</v>
      </c>
      <c r="E84" s="3" t="s">
        <v>37</v>
      </c>
    </row>
    <row r="85" spans="4:5" x14ac:dyDescent="0.35">
      <c r="D85" s="3" t="s">
        <v>134</v>
      </c>
      <c r="E85" s="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343D6-AE32-4347-ACCF-BB0E96F030EF}">
  <dimension ref="E1:K14"/>
  <sheetViews>
    <sheetView workbookViewId="0">
      <selection activeCell="I13" sqref="I13"/>
    </sheetView>
  </sheetViews>
  <sheetFormatPr baseColWidth="10" defaultColWidth="11.453125" defaultRowHeight="14.5" x14ac:dyDescent="0.35"/>
  <sheetData>
    <row r="1" spans="5:11" x14ac:dyDescent="0.35">
      <c r="E1" s="3" t="s">
        <v>53</v>
      </c>
    </row>
    <row r="2" spans="5:11" x14ac:dyDescent="0.35">
      <c r="E2" s="3" t="s">
        <v>27</v>
      </c>
    </row>
    <row r="3" spans="5:11" x14ac:dyDescent="0.35">
      <c r="E3" s="3" t="s">
        <v>63</v>
      </c>
      <c r="H3" s="3" t="s">
        <v>27</v>
      </c>
    </row>
    <row r="4" spans="5:11" x14ac:dyDescent="0.35">
      <c r="E4" s="3" t="s">
        <v>67</v>
      </c>
      <c r="H4" s="3" t="s">
        <v>35</v>
      </c>
      <c r="K4" s="3" t="s">
        <v>67</v>
      </c>
    </row>
    <row r="5" spans="5:11" x14ac:dyDescent="0.35">
      <c r="E5" s="3" t="s">
        <v>69</v>
      </c>
      <c r="H5" s="3" t="s">
        <v>42</v>
      </c>
      <c r="K5" s="3" t="s">
        <v>69</v>
      </c>
    </row>
    <row r="6" spans="5:11" x14ac:dyDescent="0.35">
      <c r="E6" s="3" t="s">
        <v>71</v>
      </c>
      <c r="H6" s="3" t="s">
        <v>46</v>
      </c>
      <c r="K6" s="3" t="s">
        <v>71</v>
      </c>
    </row>
    <row r="7" spans="5:11" x14ac:dyDescent="0.35">
      <c r="E7" s="3" t="s">
        <v>35</v>
      </c>
      <c r="H7" s="3" t="s">
        <v>49</v>
      </c>
    </row>
    <row r="8" spans="5:11" x14ac:dyDescent="0.35">
      <c r="E8" s="3" t="s">
        <v>42</v>
      </c>
    </row>
    <row r="9" spans="5:11" x14ac:dyDescent="0.35">
      <c r="E9" s="3" t="s">
        <v>46</v>
      </c>
    </row>
    <row r="10" spans="5:11" x14ac:dyDescent="0.35">
      <c r="E10" s="3" t="s">
        <v>55</v>
      </c>
    </row>
    <row r="11" spans="5:11" x14ac:dyDescent="0.35">
      <c r="E11" s="3" t="s">
        <v>57</v>
      </c>
    </row>
    <row r="12" spans="5:11" x14ac:dyDescent="0.35">
      <c r="E12" s="3" t="s">
        <v>49</v>
      </c>
    </row>
    <row r="13" spans="5:11" x14ac:dyDescent="0.35">
      <c r="E13" s="3" t="s">
        <v>59</v>
      </c>
    </row>
    <row r="14" spans="5:11" x14ac:dyDescent="0.35">
      <c r="E14" s="3" t="s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6B77F3C7BA2459267A7AC0BFF51CE" ma:contentTypeVersion="14" ma:contentTypeDescription="Create a new document." ma:contentTypeScope="" ma:versionID="7b042850153355ae11d6cbb0dfe6c24c">
  <xsd:schema xmlns:xsd="http://www.w3.org/2001/XMLSchema" xmlns:xs="http://www.w3.org/2001/XMLSchema" xmlns:p="http://schemas.microsoft.com/office/2006/metadata/properties" xmlns:ns2="afba6fc9-858f-493c-851f-4aeba2c17893" xmlns:ns3="2f46ee56-4541-48aa-a2ed-1f1f37219ebc" targetNamespace="http://schemas.microsoft.com/office/2006/metadata/properties" ma:root="true" ma:fieldsID="289a2ba17471a6a2e1a4c02c6bfa6f20" ns2:_="" ns3:_="">
    <xsd:import namespace="afba6fc9-858f-493c-851f-4aeba2c17893"/>
    <xsd:import namespace="2f46ee56-4541-48aa-a2ed-1f1f37219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a6fc9-858f-493c-851f-4aeba2c17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6ee56-4541-48aa-a2ed-1f1f37219eb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4cb9d3-ea8e-4723-a42b-2c20f4405ba6}" ma:internalName="TaxCatchAll" ma:showField="CatchAllData" ma:web="2f46ee56-4541-48aa-a2ed-1f1f37219e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ba6fc9-858f-493c-851f-4aeba2c17893">
      <Terms xmlns="http://schemas.microsoft.com/office/infopath/2007/PartnerControls"/>
    </lcf76f155ced4ddcb4097134ff3c332f>
    <TaxCatchAll xmlns="2f46ee56-4541-48aa-a2ed-1f1f37219e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C145F2-1B8D-4F03-9701-B6B18473D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ba6fc9-858f-493c-851f-4aeba2c17893"/>
    <ds:schemaRef ds:uri="2f46ee56-4541-48aa-a2ed-1f1f37219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F6009E-1904-4A82-B956-14EC81A3BC0E}">
  <ds:schemaRefs>
    <ds:schemaRef ds:uri="http://schemas.microsoft.com/office/2006/metadata/properties"/>
    <ds:schemaRef ds:uri="http://schemas.microsoft.com/office/infopath/2007/PartnerControls"/>
    <ds:schemaRef ds:uri="afba6fc9-858f-493c-851f-4aeba2c17893"/>
    <ds:schemaRef ds:uri="2f46ee56-4541-48aa-a2ed-1f1f37219ebc"/>
  </ds:schemaRefs>
</ds:datastoreItem>
</file>

<file path=customXml/itemProps3.xml><?xml version="1.0" encoding="utf-8"?>
<ds:datastoreItem xmlns:ds="http://schemas.openxmlformats.org/officeDocument/2006/customXml" ds:itemID="{F51BE800-B0FA-44D0-92A2-F2CC60D07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Mapping</vt:lpstr>
      <vt:lpstr>Data</vt:lpstr>
      <vt:lpstr>Feuil3</vt:lpstr>
      <vt:lpstr>access</vt:lpstr>
      <vt:lpstr>Country</vt:lpstr>
      <vt:lpstr>County</vt:lpstr>
      <vt:lpstr>intervention</vt:lpstr>
      <vt:lpstr>Numbers</vt:lpstr>
      <vt:lpstr>ouinon</vt:lpstr>
      <vt:lpstr>Region</vt:lpstr>
      <vt:lpstr>Staff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Nina Giraudel</cp:lastModifiedBy>
  <cp:revision/>
  <dcterms:created xsi:type="dcterms:W3CDTF">2022-11-03T09:07:40Z</dcterms:created>
  <dcterms:modified xsi:type="dcterms:W3CDTF">2025-06-06T14:54:25Z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0x0101007546B77F3C7BA2459267A7AC0BFF51CE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Order">
    <vt:r8>421400</vt:r8>
  </property>
  <property fmtid="{D5CDD505-2E9C-101B-9397-08002B2CF9AE}" pid="11" name="_SourceUrl">
    <vt:lpwstr/>
  </property>
  <property fmtid="{D5CDD505-2E9C-101B-9397-08002B2CF9AE}" pid="12" name="_SharedFileIndex">
    <vt:lpwstr/>
  </property>
</Properties>
</file>