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mc:AlternateContent xmlns:mc="http://schemas.openxmlformats.org/markup-compatibility/2006">
    <mc:Choice Requires="x15">
      <x15ac:absPath xmlns:x15ac="http://schemas.microsoft.com/office/spreadsheetml/2010/11/ac" url="https://drcngo-my.sharepoint.com/personal/gs632_drc_ngo/Documents/Desktop/"/>
    </mc:Choice>
  </mc:AlternateContent>
  <xr:revisionPtr revIDLastSave="116" documentId="8_{F6A3605F-43A2-460F-A520-3CE2F559D04D}" xr6:coauthVersionLast="47" xr6:coauthVersionMax="47" xr10:uidLastSave="{678CF9AF-19B4-4754-998B-1F2A5F2E8832}"/>
  <bookViews>
    <workbookView xWindow="-110" yWindow="-110" windowWidth="19420" windowHeight="10300" tabRatio="654" xr2:uid="{00000000-000D-0000-FFFF-FFFF00000000}"/>
  </bookViews>
  <sheets>
    <sheet name="1 Risk Register" sheetId="1" r:id="rId1"/>
    <sheet name="Cell data Dont Change!" sheetId="2" state="hidden" r:id="rId2"/>
  </sheets>
  <definedNames>
    <definedName name="_xlnm._FilterDatabase" localSheetId="0" hidden="1">'1 Risk Register'!$I$4:$I$13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5" i="1" l="1"/>
  <c r="G6" i="1"/>
  <c r="G7" i="1"/>
  <c r="G8" i="1"/>
  <c r="G13" i="1"/>
  <c r="G14" i="1"/>
  <c r="L5" i="1" l="1"/>
  <c r="L6" i="1"/>
  <c r="L7" i="1"/>
  <c r="L8" i="1"/>
  <c r="L13" i="1"/>
  <c r="L14" i="1"/>
  <c r="G4" i="1"/>
  <c r="L4"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Peter Walmsley</author>
  </authors>
  <commentList>
    <comment ref="A3" authorId="0" shapeId="0" xr:uid="{00000000-0006-0000-0000-000001000000}">
      <text>
        <r>
          <rPr>
            <sz val="9"/>
            <color indexed="81"/>
            <rFont val="Tahoma"/>
            <family val="2"/>
          </rPr>
          <t>Ajouter un titre de risque court</t>
        </r>
      </text>
    </comment>
    <comment ref="B3" authorId="0" shapeId="0" xr:uid="{00000000-0006-0000-0000-000002000000}">
      <text>
        <r>
          <rPr>
            <sz val="9"/>
            <color indexed="81"/>
            <rFont val="Tahoma"/>
            <family val="2"/>
          </rPr>
          <t>Décrire de manière claire et concise la cause, l'événement à risque que la cause déclenche et la conséquence de l'événement à risque.</t>
        </r>
      </text>
    </comment>
    <comment ref="E3" authorId="0" shapeId="0" xr:uid="{00000000-0006-0000-0000-000003000000}">
      <text>
        <r>
          <rPr>
            <sz val="9"/>
            <color indexed="81"/>
            <rFont val="Tahoma"/>
            <family val="2"/>
          </rPr>
          <t xml:space="preserve">Probabilité du risque avant son traitement
</t>
        </r>
      </text>
    </comment>
    <comment ref="F3" authorId="0" shapeId="0" xr:uid="{00000000-0006-0000-0000-000004000000}">
      <text>
        <r>
          <rPr>
            <sz val="9"/>
            <color indexed="81"/>
            <rFont val="Tahoma"/>
            <family val="2"/>
          </rPr>
          <t>Impact du risque avant le traitement du risque</t>
        </r>
      </text>
    </comment>
    <comment ref="H3" authorId="0" shapeId="0" xr:uid="{00000000-0006-0000-0000-000005000000}">
      <text>
        <r>
          <rPr>
            <sz val="9"/>
            <color indexed="81"/>
            <rFont val="Tahoma"/>
            <family val="2"/>
          </rPr>
          <t>Indiquer comment le risque doit être traité. La stratégie définie ici doit déboucher sur des actions précises qui peuvent être énumérées dans la colonne « Progrès ».</t>
        </r>
      </text>
    </comment>
    <comment ref="J3" authorId="0" shapeId="0" xr:uid="{00000000-0006-0000-0000-000006000000}">
      <text>
        <r>
          <rPr>
            <sz val="9"/>
            <color indexed="81"/>
            <rFont val="Tahoma"/>
            <family val="2"/>
          </rPr>
          <t>Probabilité du risque après les mesures d'atténuation mises en œuvre jusqu'à présent</t>
        </r>
      </text>
    </comment>
    <comment ref="K3" authorId="0" shapeId="0" xr:uid="{00000000-0006-0000-0000-000007000000}">
      <text>
        <r>
          <rPr>
            <sz val="9"/>
            <color indexed="81"/>
            <rFont val="Tahoma"/>
            <family val="2"/>
          </rPr>
          <t>Impact du risqueaprès les mesures d'atténuation mises en œuvre jusqu'à présent</t>
        </r>
      </text>
    </comment>
    <comment ref="M3" authorId="0" shapeId="0" xr:uid="{00000000-0006-0000-0000-000008000000}">
      <text>
        <r>
          <rPr>
            <sz val="9"/>
            <color indexed="81"/>
            <rFont val="Tahoma"/>
            <family val="2"/>
          </rPr>
          <t>Évolution du risque par rapport au dernier examen - stable, en hausse, en baisse</t>
        </r>
      </text>
    </comment>
    <comment ref="O3" authorId="0" shapeId="0" xr:uid="{00000000-0006-0000-0000-000009000000}">
      <text>
        <r>
          <rPr>
            <sz val="9"/>
            <color indexed="81"/>
            <rFont val="Tahoma"/>
            <family val="2"/>
          </rPr>
          <t>Set out the actions which are being taken to mitigate the risk. Good practice would add a date and note completion of the action.</t>
        </r>
      </text>
    </comment>
    <comment ref="P3" authorId="0" shapeId="0" xr:uid="{00000000-0006-0000-0000-00000A000000}">
      <text>
        <r>
          <rPr>
            <sz val="9"/>
            <color indexed="81"/>
            <rFont val="Tahoma"/>
            <family val="2"/>
          </rPr>
          <t>La dernière mise à jour correspond à la date à laquelle les modifications ont été apportées. Un risque qui est examiné mais qui n'est pas modifié ne nécessite pas de mise à jour. Toutes les informations sur les risques sont supposées être à jour.</t>
        </r>
      </text>
    </comment>
    <comment ref="Q3" authorId="0" shapeId="0" xr:uid="{00000000-0006-0000-0000-00000B000000}">
      <text>
        <r>
          <rPr>
            <sz val="9"/>
            <color indexed="81"/>
            <rFont val="Tahoma"/>
            <family val="2"/>
          </rPr>
          <t>Sélectionnez « ouvert » ou « fermé ». Un risque clôturé peut être un risque qui a été atténué avec succès et qui ne présente plus de risque résiduel, un risque qui a disparu ou un risque qui s'est matérialisé en un problème. Les risques clôturés peuvent rester dans le registre pour fournir une piste d'audit, mais ils peuvent être filtrés de la vue normale.</t>
        </r>
      </text>
    </comment>
  </commentList>
</comments>
</file>

<file path=xl/sharedStrings.xml><?xml version="1.0" encoding="utf-8"?>
<sst xmlns="http://schemas.openxmlformats.org/spreadsheetml/2006/main" count="227" uniqueCount="137">
  <si>
    <t>Gross/Inherent Risk</t>
  </si>
  <si>
    <t>Residual/Net risk</t>
  </si>
  <si>
    <t>Risk Treatment Option</t>
  </si>
  <si>
    <t>Residual Likelihood</t>
  </si>
  <si>
    <t>Residual Impact</t>
  </si>
  <si>
    <r>
      <t xml:space="preserve">Residual Risk Rating </t>
    </r>
    <r>
      <rPr>
        <sz val="11"/>
        <rFont val="Calibri"/>
        <family val="2"/>
        <scheme val="minor"/>
      </rPr>
      <t>(autofills)</t>
    </r>
  </si>
  <si>
    <t>Trend</t>
  </si>
  <si>
    <t>Is Residual risk with risk appetite?</t>
  </si>
  <si>
    <t>Status</t>
  </si>
  <si>
    <t>Possible</t>
  </si>
  <si>
    <t>Severe</t>
  </si>
  <si>
    <t xml:space="preserve">Accept </t>
  </si>
  <si>
    <t>Likely</t>
  </si>
  <si>
    <t>Moderate</t>
  </si>
  <si>
    <t>↑</t>
  </si>
  <si>
    <t>YES</t>
  </si>
  <si>
    <t xml:space="preserve">DRC and Partner to complete </t>
  </si>
  <si>
    <t>Active</t>
  </si>
  <si>
    <t xml:space="preserve">Control </t>
  </si>
  <si>
    <t>Minor</t>
  </si>
  <si>
    <t>Operational</t>
  </si>
  <si>
    <t>→</t>
  </si>
  <si>
    <t>↓</t>
  </si>
  <si>
    <t>Major</t>
  </si>
  <si>
    <t>Transfer</t>
  </si>
  <si>
    <t>Unlikely</t>
  </si>
  <si>
    <t>Insignificant</t>
  </si>
  <si>
    <t xml:space="preserve">Corporate </t>
  </si>
  <si>
    <t>Highly Likely</t>
  </si>
  <si>
    <t>Impact</t>
  </si>
  <si>
    <t>Likelihood</t>
  </si>
  <si>
    <t>Appetite</t>
  </si>
  <si>
    <t>Proximity</t>
  </si>
  <si>
    <t>Escalation Decision</t>
  </si>
  <si>
    <t>Escalation Level</t>
  </si>
  <si>
    <t>Minimal</t>
  </si>
  <si>
    <t>0-3months</t>
  </si>
  <si>
    <t>Not accepted – content with director oversight</t>
  </si>
  <si>
    <t>Project or Programme</t>
  </si>
  <si>
    <t>Cautious</t>
  </si>
  <si>
    <t>3-6months</t>
  </si>
  <si>
    <t>Accepted for additional DG oversight</t>
  </si>
  <si>
    <t>Mission or Department</t>
  </si>
  <si>
    <t>Receptive</t>
  </si>
  <si>
    <t>6-12months</t>
  </si>
  <si>
    <t>Accepted for additional DG oversight and support</t>
  </si>
  <si>
    <t>Directorate</t>
  </si>
  <si>
    <t>Eager</t>
  </si>
  <si>
    <t>&gt;12 months</t>
  </si>
  <si>
    <t>Directorate General</t>
  </si>
  <si>
    <t>Almost Certain</t>
  </si>
  <si>
    <t>Escalation Type</t>
  </si>
  <si>
    <t>For Information</t>
  </si>
  <si>
    <t>For Support</t>
  </si>
  <si>
    <t>Yes</t>
  </si>
  <si>
    <t>No</t>
  </si>
  <si>
    <t>New</t>
  </si>
  <si>
    <t>PRR Strategic Risk Report References</t>
  </si>
  <si>
    <t>Almost CertainInsignificant</t>
  </si>
  <si>
    <t>1 Strategy 
and context - HMG coherence</t>
  </si>
  <si>
    <t>LikelyInsignificant</t>
  </si>
  <si>
    <t>2 Strategy 
and context- Strategic competition</t>
  </si>
  <si>
    <t>PossibleInsignificant</t>
  </si>
  <si>
    <t>3 Strategy 
and context - Conflict and security</t>
  </si>
  <si>
    <t>UnlikelyInsignificant</t>
  </si>
  <si>
    <t>4 Strategy 
and context - Allies and partners </t>
  </si>
  <si>
    <t>UnlikelyMinor</t>
  </si>
  <si>
    <t>5 Strategy 
and context - Global economy</t>
  </si>
  <si>
    <t>PossibleMinor</t>
  </si>
  <si>
    <t>6 Policy and programme delivery - UK/EU future relationship negotiations</t>
  </si>
  <si>
    <t>LikelyMinor</t>
  </si>
  <si>
    <t>7 Policy and programme delivery - COVID-19 international response</t>
  </si>
  <si>
    <t>Almost CertainMinor</t>
  </si>
  <si>
    <t>8 Policy and programme delivery - Supply chains</t>
  </si>
  <si>
    <t>UnlikelyModerate</t>
  </si>
  <si>
    <t>9 Policy and programme delivery -Climate and environment</t>
  </si>
  <si>
    <t>PossibleModerate</t>
  </si>
  <si>
    <t>10 Policy and programme delivery - Humanitarian response</t>
  </si>
  <si>
    <t>LikelyModerate</t>
  </si>
  <si>
    <t>11 People - Workforce</t>
  </si>
  <si>
    <t>Almost CertainMajor</t>
  </si>
  <si>
    <t>12 People - Change management</t>
  </si>
  <si>
    <t>UnlikelyMajor</t>
  </si>
  <si>
    <t>13 People - Duty of care</t>
  </si>
  <si>
    <t>Highly Likelyinsignificant</t>
  </si>
  <si>
    <t>14 Public service delivery and operations - Crisis and consular</t>
  </si>
  <si>
    <t>Highly LikelyMinor</t>
  </si>
  <si>
    <t>15 Public service delivery and operations - Estate and security</t>
  </si>
  <si>
    <t>Highly LikelyModerate</t>
  </si>
  <si>
    <t>16 Public service delivery and operations - Data and cyber-security </t>
  </si>
  <si>
    <t>Highly LikelyMajor</t>
  </si>
  <si>
    <t>17 Financial and fiduciary - Public spending commitments</t>
  </si>
  <si>
    <t>Highly LikelySevere</t>
  </si>
  <si>
    <t>18 Financial and fiduciary - Fraud and aid diversion</t>
  </si>
  <si>
    <t>PossibleMajor</t>
  </si>
  <si>
    <t>19 Safeguarding - Sexual exploitation, abuse and harassment</t>
  </si>
  <si>
    <t>LikelyMajor</t>
  </si>
  <si>
    <t>20 Reputational - Reputation</t>
  </si>
  <si>
    <t>Almost CertainModerate</t>
  </si>
  <si>
    <t>UnlikelySevere</t>
  </si>
  <si>
    <t>PossibleSevere</t>
  </si>
  <si>
    <t>LikelySevere</t>
  </si>
  <si>
    <t>Almost CertainSevere</t>
  </si>
  <si>
    <t>Reputational</t>
  </si>
  <si>
    <t xml:space="preserve">Financial and Fiduciary </t>
  </si>
  <si>
    <t>Safeguarding</t>
  </si>
  <si>
    <t>People</t>
  </si>
  <si>
    <t xml:space="preserve">Public Service Delivery and Operations </t>
  </si>
  <si>
    <t xml:space="preserve">Policy and Programme Delivery </t>
  </si>
  <si>
    <t xml:space="preserve">Strategy and Context </t>
  </si>
  <si>
    <t>Les programmes de transferts monétaires comportent un risque fiduciaire inhérent dû à l'insuffisance des contrôles, à l'erreur des fonctionnaires, à l'erreur des clients et à la fraude. Le plus grand risque de perte due à une erreur ou à une fraude dans le cadre des programmes de transferts monétaires découle de la complexité des critères d'éligibilité et des opérations.</t>
  </si>
  <si>
    <t>Le Sahel est un environnement marqué par l'insécurité, où l'accès eut être difficile.</t>
  </si>
  <si>
    <t xml:space="preserve">Titre </t>
  </si>
  <si>
    <t xml:space="preserve">Difficulté d'accès </t>
  </si>
  <si>
    <t>Corruption, fraude, détournement de programme, erreur</t>
  </si>
  <si>
    <t>Contextuel</t>
  </si>
  <si>
    <t>Operationel</t>
  </si>
  <si>
    <r>
      <t xml:space="preserve">Evaluation du risuqe avant traitement
</t>
    </r>
    <r>
      <rPr>
        <sz val="11"/>
        <rFont val="Calibri"/>
        <family val="2"/>
        <scheme val="minor"/>
      </rPr>
      <t>(automatque)</t>
    </r>
  </si>
  <si>
    <r>
      <t xml:space="preserve"> Description 
</t>
    </r>
    <r>
      <rPr>
        <sz val="11"/>
        <rFont val="Calibri"/>
        <family val="2"/>
        <scheme val="minor"/>
      </rPr>
      <t>(cause, evenement, consequence)</t>
    </r>
  </si>
  <si>
    <t>Responsable</t>
  </si>
  <si>
    <t>Probabilité</t>
  </si>
  <si>
    <t xml:space="preserve">Impact </t>
  </si>
  <si>
    <t>Progrès dans la mise en œuvre de la stratégie d'atténuation</t>
  </si>
  <si>
    <t>Dernière mise à jour
(JJ/MM/AA)</t>
  </si>
  <si>
    <t>Le manque de capacité à mettre en place des mesures de conformité et de redevabilité</t>
  </si>
  <si>
    <t>SEA accusation</t>
  </si>
  <si>
    <t xml:space="preserve">Sexe contre aide / scandales SEA du personnel
</t>
  </si>
  <si>
    <t>Problème de liquidité</t>
  </si>
  <si>
    <t>Retard dans la réception des fonds du donateur</t>
  </si>
  <si>
    <t>Inégibilité des dépenses</t>
  </si>
  <si>
    <t>Les protocoles ne sont pas bien compris ou une mauvaise gestion des fonds entraîne des dépenses inéligibles.</t>
  </si>
  <si>
    <t xml:space="preserve">Accident </t>
  </si>
  <si>
    <t>Accident aérien, accident de bateau, accident de la circulation,</t>
  </si>
  <si>
    <t xml:space="preserve">Inflation </t>
  </si>
  <si>
    <t>Catégorie (contextuel, opérational, financier et organisationnel)</t>
  </si>
  <si>
    <t>Stratégie d'atténuation 
(y compris les délais)</t>
  </si>
  <si>
    <t xml:space="preserve">Registre des risques - Plan d'atténuation et de suivi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</si>
</sst>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b/>
      <sz val="11"/>
      <color theme="1"/>
      <name val="Calibri"/>
      <family val="2"/>
      <scheme val="minor"/>
    </font>
    <font>
      <sz val="11"/>
      <name val="Calibri"/>
      <family val="2"/>
      <scheme val="minor"/>
    </font>
    <font>
      <b/>
      <sz val="11"/>
      <name val="Calibri"/>
      <family val="2"/>
      <scheme val="minor"/>
    </font>
    <font>
      <b/>
      <sz val="20"/>
      <color theme="1"/>
      <name val="Calibri"/>
      <family val="2"/>
      <scheme val="minor"/>
    </font>
    <font>
      <b/>
      <sz val="10"/>
      <color theme="1"/>
      <name val="Arial"/>
      <family val="2"/>
    </font>
    <font>
      <b/>
      <sz val="11"/>
      <color theme="1"/>
      <name val="Arial"/>
      <family val="2"/>
    </font>
    <font>
      <sz val="10"/>
      <name val="Arial"/>
      <family val="2"/>
    </font>
    <font>
      <sz val="11"/>
      <color theme="1"/>
      <name val="Arial"/>
      <family val="2"/>
    </font>
    <font>
      <b/>
      <sz val="10"/>
      <color theme="1"/>
      <name val="Calibri"/>
      <family val="2"/>
    </font>
    <font>
      <b/>
      <sz val="10"/>
      <name val="Calibri"/>
      <family val="2"/>
    </font>
    <font>
      <sz val="10"/>
      <name val="Calibri"/>
      <family val="2"/>
    </font>
    <font>
      <sz val="10"/>
      <color theme="1"/>
      <name val="Calibri"/>
      <family val="2"/>
    </font>
    <font>
      <sz val="9"/>
      <color indexed="81"/>
      <name val="Tahoma"/>
      <family val="2"/>
    </font>
  </fonts>
  <fills count="7">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2"/>
        <bgColor indexed="64"/>
      </patternFill>
    </fill>
    <fill>
      <patternFill patternType="solid">
        <fgColor theme="4" tint="0.59999389629810485"/>
        <bgColor indexed="64"/>
      </patternFill>
    </fill>
    <fill>
      <patternFill patternType="solid">
        <fgColor theme="0" tint="-0.14999847407452621"/>
        <bgColor indexed="64"/>
      </patternFill>
    </fill>
  </fills>
  <borders count="8">
    <border>
      <left/>
      <right/>
      <top/>
      <bottom/>
      <diagonal/>
    </border>
    <border>
      <left style="thin">
        <color auto="1"/>
      </left>
      <right style="thin">
        <color auto="1"/>
      </right>
      <top style="thin">
        <color auto="1"/>
      </top>
      <bottom style="thin">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0" fontId="7" fillId="0" borderId="0"/>
  </cellStyleXfs>
  <cellXfs count="37">
    <xf numFmtId="0" fontId="0" fillId="0" borderId="0" xfId="0"/>
    <xf numFmtId="0" fontId="1" fillId="0" borderId="0" xfId="0" applyFont="1"/>
    <xf numFmtId="0" fontId="2" fillId="0" borderId="1" xfId="0" applyFont="1" applyBorder="1" applyAlignment="1" applyProtection="1">
      <alignment horizontal="left" vertical="top" wrapText="1" readingOrder="1"/>
      <protection locked="0"/>
    </xf>
    <xf numFmtId="0" fontId="2" fillId="0" borderId="1" xfId="0" applyFont="1" applyBorder="1" applyAlignment="1" applyProtection="1">
      <alignment horizontal="center" vertical="top" wrapText="1" readingOrder="1"/>
      <protection locked="0"/>
    </xf>
    <xf numFmtId="0" fontId="2" fillId="0" borderId="1" xfId="0" applyFont="1" applyBorder="1" applyAlignment="1" applyProtection="1">
      <alignment horizontal="center" vertical="top" wrapText="1"/>
      <protection locked="0"/>
    </xf>
    <xf numFmtId="0" fontId="2" fillId="0" borderId="1" xfId="0" applyFont="1" applyBorder="1" applyAlignment="1" applyProtection="1">
      <alignment horizontal="left" vertical="top" wrapText="1"/>
      <protection locked="0"/>
    </xf>
    <xf numFmtId="0" fontId="2" fillId="0" borderId="0" xfId="0" applyFont="1"/>
    <xf numFmtId="0" fontId="5" fillId="0" borderId="0" xfId="0" applyFont="1" applyProtection="1">
      <protection hidden="1"/>
    </xf>
    <xf numFmtId="0" fontId="6" fillId="0" borderId="0" xfId="0" applyFont="1" applyProtection="1">
      <protection hidden="1"/>
    </xf>
    <xf numFmtId="0" fontId="7" fillId="0" borderId="0" xfId="0" applyFont="1" applyAlignment="1" applyProtection="1">
      <alignment horizontal="left" vertical="top"/>
      <protection hidden="1"/>
    </xf>
    <xf numFmtId="0" fontId="9" fillId="0" borderId="0" xfId="0" applyFont="1"/>
    <xf numFmtId="0" fontId="10" fillId="0" borderId="0" xfId="0" applyFont="1" applyAlignment="1" applyProtection="1">
      <alignment horizontal="left" vertical="top"/>
      <protection hidden="1"/>
    </xf>
    <xf numFmtId="0" fontId="2" fillId="0" borderId="0" xfId="0" applyFont="1" applyAlignment="1">
      <alignment horizontal="center" vertical="center" wrapText="1"/>
    </xf>
    <xf numFmtId="0" fontId="7" fillId="0" borderId="0" xfId="0" applyFont="1" applyAlignment="1" applyProtection="1">
      <alignment vertical="top"/>
      <protection hidden="1"/>
    </xf>
    <xf numFmtId="0" fontId="0" fillId="0" borderId="0" xfId="0" applyAlignment="1">
      <alignment wrapText="1"/>
    </xf>
    <xf numFmtId="0" fontId="8" fillId="0" borderId="0" xfId="0" applyFont="1" applyAlignment="1" applyProtection="1">
      <alignment horizontal="left" vertical="top"/>
      <protection hidden="1"/>
    </xf>
    <xf numFmtId="0" fontId="11" fillId="0" borderId="0" xfId="0" applyFont="1" applyAlignment="1" applyProtection="1">
      <alignment horizontal="left" vertical="top"/>
      <protection hidden="1"/>
    </xf>
    <xf numFmtId="0" fontId="12" fillId="0" borderId="0" xfId="0" applyFont="1"/>
    <xf numFmtId="0" fontId="8" fillId="0" borderId="0" xfId="0" applyFont="1" applyProtection="1">
      <protection hidden="1"/>
    </xf>
    <xf numFmtId="0" fontId="1" fillId="2" borderId="1" xfId="0" applyFont="1" applyFill="1" applyBorder="1" applyAlignment="1" applyProtection="1">
      <alignment vertical="center" wrapText="1"/>
      <protection locked="0"/>
    </xf>
    <xf numFmtId="0" fontId="4" fillId="0" borderId="0" xfId="0" applyFont="1" applyAlignment="1" applyProtection="1">
      <alignment horizontal="left" vertical="center" wrapText="1"/>
      <protection locked="0"/>
    </xf>
    <xf numFmtId="0" fontId="1" fillId="2" borderId="1" xfId="0" applyFont="1" applyFill="1" applyBorder="1" applyAlignment="1" applyProtection="1">
      <alignment vertical="top" wrapText="1"/>
      <protection locked="0"/>
    </xf>
    <xf numFmtId="0" fontId="2" fillId="0" borderId="1" xfId="0" applyFont="1" applyBorder="1" applyAlignment="1">
      <alignment horizontal="center" vertical="top" wrapText="1" readingOrder="1"/>
    </xf>
    <xf numFmtId="0" fontId="0" fillId="0" borderId="0" xfId="0" applyAlignment="1">
      <alignment vertical="top"/>
    </xf>
    <xf numFmtId="0" fontId="3" fillId="5" borderId="2" xfId="0" applyFont="1" applyFill="1" applyBorder="1" applyAlignment="1" applyProtection="1">
      <alignment horizontal="center" vertical="center" wrapText="1"/>
      <protection locked="0"/>
    </xf>
    <xf numFmtId="0" fontId="3" fillId="5" borderId="3" xfId="0" applyFont="1" applyFill="1" applyBorder="1" applyAlignment="1" applyProtection="1">
      <alignment horizontal="center" vertical="center" wrapText="1"/>
      <protection locked="0"/>
    </xf>
    <xf numFmtId="0" fontId="3" fillId="4" borderId="3" xfId="0" applyFont="1" applyFill="1" applyBorder="1" applyAlignment="1" applyProtection="1">
      <alignment horizontal="center" vertical="center" wrapText="1"/>
      <protection locked="0"/>
    </xf>
    <xf numFmtId="0" fontId="3" fillId="5" borderId="4" xfId="0" applyFont="1" applyFill="1" applyBorder="1" applyAlignment="1" applyProtection="1">
      <alignment horizontal="center" vertical="center" wrapText="1"/>
      <protection locked="0"/>
    </xf>
    <xf numFmtId="0" fontId="3" fillId="2" borderId="1" xfId="0" applyFont="1" applyFill="1" applyBorder="1" applyAlignment="1" applyProtection="1">
      <alignment horizontal="center" vertical="top" wrapText="1"/>
      <protection locked="0"/>
    </xf>
    <xf numFmtId="0" fontId="3" fillId="0" borderId="1" xfId="0" applyFont="1" applyBorder="1" applyAlignment="1" applyProtection="1">
      <alignment horizontal="center" vertical="top" wrapText="1"/>
      <protection locked="0"/>
    </xf>
    <xf numFmtId="0" fontId="2" fillId="2" borderId="1" xfId="0" applyFont="1" applyFill="1" applyBorder="1" applyAlignment="1" applyProtection="1">
      <alignment horizontal="center" vertical="top" wrapText="1"/>
      <protection locked="0"/>
    </xf>
    <xf numFmtId="0" fontId="0" fillId="0" borderId="1" xfId="0" applyBorder="1" applyAlignment="1">
      <alignment vertical="top"/>
    </xf>
    <xf numFmtId="0" fontId="4" fillId="3" borderId="0" xfId="0" applyFont="1" applyFill="1" applyAlignment="1" applyProtection="1">
      <alignment horizontal="left" vertical="center" wrapText="1"/>
      <protection locked="0"/>
    </xf>
    <xf numFmtId="0" fontId="1" fillId="6" borderId="5" xfId="0" applyFont="1" applyFill="1" applyBorder="1" applyAlignment="1" applyProtection="1">
      <alignment horizontal="center" vertical="center" wrapText="1"/>
      <protection locked="0"/>
    </xf>
    <xf numFmtId="0" fontId="1" fillId="6" borderId="6" xfId="0" applyFont="1" applyFill="1" applyBorder="1" applyAlignment="1" applyProtection="1">
      <alignment horizontal="center" vertical="center" wrapText="1"/>
      <protection locked="0"/>
    </xf>
    <xf numFmtId="0" fontId="1" fillId="6" borderId="7" xfId="0" applyFont="1" applyFill="1" applyBorder="1" applyAlignment="1" applyProtection="1">
      <alignment horizontal="center" vertical="center" wrapText="1"/>
      <protection locked="0"/>
    </xf>
    <xf numFmtId="0" fontId="7" fillId="0" borderId="0" xfId="0" applyFont="1" applyAlignment="1" applyProtection="1">
      <alignment horizontal="center" vertical="top"/>
      <protection hidden="1"/>
    </xf>
  </cellXfs>
  <cellStyles count="2">
    <cellStyle name="Normal" xfId="0" builtinId="0"/>
    <cellStyle name="Normal 2" xfId="1" xr:uid="{00000000-0005-0000-0000-000001000000}"/>
  </cellStyles>
  <dxfs count="4">
    <dxf>
      <fill>
        <patternFill>
          <bgColor rgb="FF92D050"/>
        </patternFill>
      </fill>
    </dxf>
    <dxf>
      <fill>
        <patternFill>
          <bgColor rgb="FFFFFF00"/>
        </patternFill>
      </fill>
    </dxf>
    <dxf>
      <fill>
        <patternFill>
          <bgColor rgb="FFFFC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tint="0.39997558519241921"/>
  </sheetPr>
  <dimension ref="A1:Q15"/>
  <sheetViews>
    <sheetView tabSelected="1" zoomScale="83" zoomScaleNormal="80" workbookViewId="0">
      <pane xSplit="3" ySplit="4" topLeftCell="D8" activePane="bottomRight" state="frozen"/>
      <selection pane="topRight" activeCell="D1" sqref="D1"/>
      <selection pane="bottomLeft" activeCell="A5" sqref="A5"/>
      <selection pane="bottomRight" activeCell="A15" sqref="A15"/>
    </sheetView>
  </sheetViews>
  <sheetFormatPr defaultRowHeight="14.5" x14ac:dyDescent="0.35"/>
  <cols>
    <col min="1" max="1" width="27.453125" customWidth="1"/>
    <col min="2" max="2" width="63.1796875" customWidth="1"/>
    <col min="3" max="3" width="27.81640625" customWidth="1"/>
    <col min="4" max="4" width="20.6328125" customWidth="1"/>
    <col min="5" max="6" width="12.1796875" customWidth="1"/>
    <col min="7" max="7" width="15.6328125" customWidth="1"/>
    <col min="8" max="8" width="69.1796875" customWidth="1"/>
    <col min="9" max="9" width="17.54296875" customWidth="1"/>
    <col min="10" max="10" width="12.1796875" customWidth="1"/>
    <col min="11" max="11" width="15.453125" customWidth="1"/>
    <col min="12" max="12" width="12.54296875" customWidth="1"/>
    <col min="13" max="14" width="13.7265625" customWidth="1"/>
    <col min="15" max="15" width="63.81640625" customWidth="1"/>
    <col min="16" max="16" width="12.1796875" customWidth="1"/>
    <col min="17" max="17" width="11.453125" customWidth="1"/>
  </cols>
  <sheetData>
    <row r="1" spans="1:17" ht="26.5" thickBot="1" x14ac:dyDescent="0.4">
      <c r="A1" s="32" t="s">
        <v>136</v>
      </c>
      <c r="B1" s="32"/>
      <c r="C1" s="32"/>
      <c r="D1" s="32"/>
      <c r="E1" s="32"/>
      <c r="F1" s="32"/>
      <c r="G1" s="32"/>
      <c r="H1" s="32"/>
      <c r="I1" s="32"/>
      <c r="J1" s="32"/>
      <c r="K1" s="32"/>
      <c r="L1" s="32"/>
      <c r="M1" s="32"/>
      <c r="N1" s="32"/>
      <c r="O1" s="32"/>
      <c r="P1" s="32"/>
      <c r="Q1" s="32"/>
    </row>
    <row r="2" spans="1:17" ht="17.5" customHeight="1" thickBot="1" x14ac:dyDescent="0.4">
      <c r="A2" s="20"/>
      <c r="B2" s="20"/>
      <c r="C2" s="20"/>
      <c r="D2" s="33" t="s">
        <v>0</v>
      </c>
      <c r="E2" s="34"/>
      <c r="F2" s="34"/>
      <c r="G2" s="35"/>
      <c r="H2" s="20"/>
      <c r="I2" s="20"/>
      <c r="J2" s="33" t="s">
        <v>1</v>
      </c>
      <c r="K2" s="34"/>
      <c r="L2" s="35"/>
      <c r="M2" s="20"/>
      <c r="N2" s="20"/>
      <c r="O2" s="20"/>
      <c r="P2" s="20"/>
      <c r="Q2" s="20"/>
    </row>
    <row r="3" spans="1:17" s="1" customFormat="1" ht="60.65" customHeight="1" x14ac:dyDescent="0.35">
      <c r="A3" s="24" t="s">
        <v>112</v>
      </c>
      <c r="B3" s="25" t="s">
        <v>118</v>
      </c>
      <c r="C3" s="25" t="s">
        <v>119</v>
      </c>
      <c r="D3" s="25" t="s">
        <v>134</v>
      </c>
      <c r="E3" s="25" t="s">
        <v>120</v>
      </c>
      <c r="F3" s="25" t="s">
        <v>121</v>
      </c>
      <c r="G3" s="25" t="s">
        <v>117</v>
      </c>
      <c r="H3" s="25" t="s">
        <v>135</v>
      </c>
      <c r="I3" s="25" t="s">
        <v>2</v>
      </c>
      <c r="J3" s="25" t="s">
        <v>3</v>
      </c>
      <c r="K3" s="25" t="s">
        <v>4</v>
      </c>
      <c r="L3" s="25" t="s">
        <v>5</v>
      </c>
      <c r="M3" s="26" t="s">
        <v>6</v>
      </c>
      <c r="N3" s="26" t="s">
        <v>7</v>
      </c>
      <c r="O3" s="25" t="s">
        <v>122</v>
      </c>
      <c r="P3" s="25" t="s">
        <v>123</v>
      </c>
      <c r="Q3" s="27" t="s">
        <v>8</v>
      </c>
    </row>
    <row r="4" spans="1:17" s="23" customFormat="1" ht="43" customHeight="1" x14ac:dyDescent="0.35">
      <c r="A4" s="28" t="s">
        <v>113</v>
      </c>
      <c r="B4" s="5" t="s">
        <v>111</v>
      </c>
      <c r="C4" s="5"/>
      <c r="D4" s="21" t="s">
        <v>115</v>
      </c>
      <c r="E4" s="4" t="s">
        <v>9</v>
      </c>
      <c r="F4" s="4" t="s">
        <v>10</v>
      </c>
      <c r="G4" s="22" t="str">
        <f>VLOOKUP(($E4&amp;$F4),'Cell data Dont Change!'!$A$20:$B$45,2,0)</f>
        <v>Severe</v>
      </c>
      <c r="H4" s="5"/>
      <c r="I4" s="31" t="s">
        <v>11</v>
      </c>
      <c r="J4" s="3" t="s">
        <v>12</v>
      </c>
      <c r="K4" s="4" t="s">
        <v>13</v>
      </c>
      <c r="L4" s="22" t="str">
        <f>VLOOKUP(($J4&amp;$K4),'Cell data Dont Change!'!$A$20:$B$45,2,0)</f>
        <v>Moderate</v>
      </c>
      <c r="M4" s="29" t="s">
        <v>14</v>
      </c>
      <c r="N4" s="5"/>
      <c r="O4" s="5"/>
      <c r="P4" s="4"/>
      <c r="Q4" s="29" t="s">
        <v>17</v>
      </c>
    </row>
    <row r="5" spans="1:17" ht="114" customHeight="1" x14ac:dyDescent="0.35">
      <c r="A5" s="28" t="s">
        <v>124</v>
      </c>
      <c r="B5" s="5"/>
      <c r="C5" s="2"/>
      <c r="D5" s="19" t="s">
        <v>20</v>
      </c>
      <c r="E5" s="4" t="s">
        <v>12</v>
      </c>
      <c r="F5" s="4" t="s">
        <v>13</v>
      </c>
      <c r="G5" s="22" t="str">
        <f>VLOOKUP(($E5&amp;$F5),'Cell data Dont Change!'!$A$20:$B$45,2,0)</f>
        <v>Moderate</v>
      </c>
      <c r="H5" s="5"/>
      <c r="I5" s="5" t="s">
        <v>18</v>
      </c>
      <c r="J5" s="3" t="s">
        <v>12</v>
      </c>
      <c r="K5" s="4" t="s">
        <v>19</v>
      </c>
      <c r="L5" s="22" t="str">
        <f>VLOOKUP(($J5&amp;$K5),'Cell data Dont Change!'!$A$20:$B$45,2,0)</f>
        <v>Minor</v>
      </c>
      <c r="M5" s="29" t="s">
        <v>21</v>
      </c>
      <c r="N5" s="5" t="s">
        <v>15</v>
      </c>
      <c r="O5" s="5" t="s">
        <v>16</v>
      </c>
      <c r="P5" s="4"/>
      <c r="Q5" s="29"/>
    </row>
    <row r="6" spans="1:17" ht="158.25" customHeight="1" x14ac:dyDescent="0.35">
      <c r="A6" s="28" t="s">
        <v>114</v>
      </c>
      <c r="B6" s="2" t="s">
        <v>110</v>
      </c>
      <c r="C6" s="2"/>
      <c r="D6" s="19" t="s">
        <v>116</v>
      </c>
      <c r="E6" s="4" t="s">
        <v>9</v>
      </c>
      <c r="F6" s="4" t="s">
        <v>19</v>
      </c>
      <c r="G6" s="22" t="str">
        <f>VLOOKUP(($E6&amp;$F6),'Cell data Dont Change!'!$A$20:$B$45,2,0)</f>
        <v>Minor</v>
      </c>
      <c r="H6" s="2"/>
      <c r="I6" s="2" t="s">
        <v>18</v>
      </c>
      <c r="J6" s="3" t="s">
        <v>9</v>
      </c>
      <c r="K6" s="4" t="s">
        <v>19</v>
      </c>
      <c r="L6" s="22" t="str">
        <f>VLOOKUP(($J6&amp;$K6),'Cell data Dont Change!'!$A$20:$B$45,2,0)</f>
        <v>Minor</v>
      </c>
      <c r="M6" s="29" t="s">
        <v>22</v>
      </c>
      <c r="N6" s="5" t="s">
        <v>15</v>
      </c>
      <c r="O6" s="5"/>
      <c r="P6" s="4"/>
      <c r="Q6" s="29"/>
    </row>
    <row r="7" spans="1:17" ht="35" customHeight="1" x14ac:dyDescent="0.35">
      <c r="A7" s="28" t="s">
        <v>125</v>
      </c>
      <c r="B7" s="5" t="s">
        <v>126</v>
      </c>
      <c r="C7" s="2"/>
      <c r="D7" s="19" t="s">
        <v>20</v>
      </c>
      <c r="E7" s="4" t="s">
        <v>9</v>
      </c>
      <c r="F7" s="4" t="s">
        <v>23</v>
      </c>
      <c r="G7" s="22" t="str">
        <f>VLOOKUP(($E7&amp;$F7),'Cell data Dont Change!'!$A$20:$B$45,2,0)</f>
        <v>Major</v>
      </c>
      <c r="H7" s="5"/>
      <c r="I7" s="5" t="s">
        <v>18</v>
      </c>
      <c r="J7" s="3" t="s">
        <v>9</v>
      </c>
      <c r="K7" s="4" t="s">
        <v>19</v>
      </c>
      <c r="L7" s="22" t="str">
        <f>VLOOKUP(($J7&amp;$K7),'Cell data Dont Change!'!$A$20:$B$45,2,0)</f>
        <v>Minor</v>
      </c>
      <c r="M7" s="29" t="s">
        <v>21</v>
      </c>
      <c r="N7" s="5" t="s">
        <v>15</v>
      </c>
      <c r="O7" s="5"/>
      <c r="P7" s="4"/>
      <c r="Q7" s="29"/>
    </row>
    <row r="8" spans="1:17" ht="32.5" customHeight="1" x14ac:dyDescent="0.35">
      <c r="A8" s="28" t="s">
        <v>127</v>
      </c>
      <c r="B8" s="2" t="s">
        <v>128</v>
      </c>
      <c r="C8" s="2"/>
      <c r="D8" s="19" t="s">
        <v>27</v>
      </c>
      <c r="E8" s="4" t="s">
        <v>9</v>
      </c>
      <c r="F8" s="4" t="s">
        <v>19</v>
      </c>
      <c r="G8" s="22" t="str">
        <f>VLOOKUP(($E8&amp;$F8),'Cell data Dont Change!'!$A$20:$B$45,2,0)</f>
        <v>Minor</v>
      </c>
      <c r="H8" s="2"/>
      <c r="I8" s="2" t="s">
        <v>24</v>
      </c>
      <c r="J8" s="3" t="s">
        <v>25</v>
      </c>
      <c r="K8" s="4" t="s">
        <v>26</v>
      </c>
      <c r="L8" s="22" t="str">
        <f>VLOOKUP(($J8&amp;$K8),'Cell data Dont Change!'!$A$20:$B$45,2,0)</f>
        <v>Minor</v>
      </c>
      <c r="M8" s="29" t="s">
        <v>22</v>
      </c>
      <c r="N8" s="5" t="s">
        <v>15</v>
      </c>
      <c r="O8" s="5"/>
      <c r="P8" s="4"/>
      <c r="Q8" s="29"/>
    </row>
    <row r="9" spans="1:17" ht="32.5" customHeight="1" x14ac:dyDescent="0.35">
      <c r="A9" s="28" t="s">
        <v>129</v>
      </c>
      <c r="B9" s="5" t="s">
        <v>130</v>
      </c>
      <c r="C9" s="2"/>
      <c r="D9" s="19"/>
      <c r="E9" s="4" t="s">
        <v>9</v>
      </c>
      <c r="F9" s="4" t="s">
        <v>10</v>
      </c>
      <c r="G9" s="22"/>
      <c r="H9" s="2"/>
      <c r="I9" s="2"/>
      <c r="J9" s="3"/>
      <c r="K9" s="4"/>
      <c r="L9" s="22"/>
      <c r="M9" s="29"/>
      <c r="N9" s="5"/>
      <c r="O9" s="5"/>
      <c r="P9" s="4"/>
      <c r="Q9" s="29"/>
    </row>
    <row r="10" spans="1:17" ht="32.5" customHeight="1" x14ac:dyDescent="0.35">
      <c r="A10" s="28" t="s">
        <v>131</v>
      </c>
      <c r="B10" s="5" t="s">
        <v>132</v>
      </c>
      <c r="C10" s="2"/>
      <c r="D10" s="19"/>
      <c r="E10" s="4" t="s">
        <v>9</v>
      </c>
      <c r="F10" s="4" t="s">
        <v>10</v>
      </c>
      <c r="G10" s="22"/>
      <c r="H10" s="2"/>
      <c r="I10" s="2"/>
      <c r="J10" s="3"/>
      <c r="K10" s="4"/>
      <c r="L10" s="22"/>
      <c r="M10" s="29"/>
      <c r="N10" s="5"/>
      <c r="O10" s="5"/>
      <c r="P10" s="4"/>
      <c r="Q10" s="29"/>
    </row>
    <row r="11" spans="1:17" ht="41.5" customHeight="1" x14ac:dyDescent="0.35">
      <c r="A11" s="28" t="s">
        <v>133</v>
      </c>
      <c r="B11" s="2"/>
      <c r="C11" s="2"/>
      <c r="D11" s="19"/>
      <c r="E11" s="4" t="s">
        <v>9</v>
      </c>
      <c r="F11" s="4" t="s">
        <v>10</v>
      </c>
      <c r="G11" s="22"/>
      <c r="H11" s="2"/>
      <c r="I11" s="2"/>
      <c r="J11" s="3"/>
      <c r="K11" s="4"/>
      <c r="L11" s="22"/>
      <c r="M11" s="29"/>
      <c r="N11" s="5"/>
      <c r="O11" s="5"/>
      <c r="P11" s="4"/>
      <c r="Q11" s="29"/>
    </row>
    <row r="12" spans="1:17" x14ac:dyDescent="0.35">
      <c r="A12" s="28"/>
      <c r="B12" s="2"/>
      <c r="C12" s="2"/>
      <c r="D12" s="19"/>
      <c r="E12" s="4" t="s">
        <v>9</v>
      </c>
      <c r="F12" s="4" t="s">
        <v>10</v>
      </c>
      <c r="G12" s="22"/>
      <c r="H12" s="2"/>
      <c r="I12" s="2"/>
      <c r="J12" s="3"/>
      <c r="K12" s="4"/>
      <c r="L12" s="22"/>
      <c r="M12" s="29"/>
      <c r="N12" s="5"/>
      <c r="O12" s="5"/>
      <c r="P12" s="4"/>
      <c r="Q12" s="29"/>
    </row>
    <row r="13" spans="1:17" x14ac:dyDescent="0.35">
      <c r="A13" s="28"/>
      <c r="B13" s="5"/>
      <c r="C13" s="5"/>
      <c r="D13" s="19" t="s">
        <v>20</v>
      </c>
      <c r="E13" s="4" t="s">
        <v>9</v>
      </c>
      <c r="F13" s="4" t="s">
        <v>13</v>
      </c>
      <c r="G13" s="22" t="str">
        <f>VLOOKUP(($E13&amp;$F13),'Cell data Dont Change!'!$A$20:$B$45,2,0)</f>
        <v>Moderate</v>
      </c>
      <c r="H13" s="5"/>
      <c r="I13" s="2" t="s">
        <v>24</v>
      </c>
      <c r="J13" s="3" t="s">
        <v>12</v>
      </c>
      <c r="K13" s="4" t="s">
        <v>19</v>
      </c>
      <c r="L13" s="22" t="str">
        <f>VLOOKUP(($J13&amp;$K13),'Cell data Dont Change!'!$A$20:$B$45,2,0)</f>
        <v>Minor</v>
      </c>
      <c r="M13" s="29" t="s">
        <v>21</v>
      </c>
      <c r="N13" s="5" t="s">
        <v>15</v>
      </c>
      <c r="O13" s="5"/>
      <c r="P13" s="4"/>
      <c r="Q13" s="29"/>
    </row>
    <row r="14" spans="1:17" x14ac:dyDescent="0.35">
      <c r="A14" s="30"/>
      <c r="B14" s="5"/>
      <c r="C14" s="5"/>
      <c r="D14" s="19" t="s">
        <v>20</v>
      </c>
      <c r="E14" s="4" t="s">
        <v>9</v>
      </c>
      <c r="F14" s="4" t="s">
        <v>23</v>
      </c>
      <c r="G14" s="22" t="str">
        <f>VLOOKUP(($E14&amp;$F14),'Cell data Dont Change!'!$A$20:$B$45,2,0)</f>
        <v>Major</v>
      </c>
      <c r="H14" s="5"/>
      <c r="I14" s="31" t="s">
        <v>11</v>
      </c>
      <c r="J14" s="3" t="s">
        <v>9</v>
      </c>
      <c r="K14" s="4" t="s">
        <v>23</v>
      </c>
      <c r="L14" s="22" t="str">
        <f>VLOOKUP(($J14&amp;$K14),'Cell data Dont Change!'!$A$20:$B$45,2,0)</f>
        <v>Major</v>
      </c>
      <c r="M14" s="29" t="s">
        <v>14</v>
      </c>
      <c r="N14" s="5" t="s">
        <v>15</v>
      </c>
      <c r="O14" s="5"/>
      <c r="P14" s="4"/>
      <c r="Q14" s="29"/>
    </row>
    <row r="15" spans="1:17" x14ac:dyDescent="0.35">
      <c r="L15" s="22"/>
    </row>
  </sheetData>
  <sheetProtection insertRows="0" deleteRows="0" sort="0" autoFilter="0"/>
  <sortState xmlns:xlrd2="http://schemas.microsoft.com/office/spreadsheetml/2017/richdata2" ref="A4:Q4">
    <sortCondition ref="I4" customList="Treat,Tolerate,Terminate,Transfer,Take on more risk"/>
  </sortState>
  <mergeCells count="3">
    <mergeCell ref="A1:Q1"/>
    <mergeCell ref="D2:G2"/>
    <mergeCell ref="J2:L2"/>
  </mergeCells>
  <conditionalFormatting sqref="L4:L15 G4:G14">
    <cfRule type="cellIs" dxfId="3" priority="41" operator="equal">
      <formula>"Severe"</formula>
    </cfRule>
    <cfRule type="cellIs" dxfId="2" priority="42" operator="equal">
      <formula>"Major"</formula>
    </cfRule>
    <cfRule type="cellIs" dxfId="1" priority="43" operator="equal">
      <formula>"Moderate"</formula>
    </cfRule>
    <cfRule type="cellIs" dxfId="0" priority="44" operator="equal">
      <formula>"Minor"</formula>
    </cfRule>
  </conditionalFormatting>
  <dataValidations count="1">
    <dataValidation type="list" allowBlank="1" showInputMessage="1" showErrorMessage="1" sqref="Q4:Q14" xr:uid="{00000000-0002-0000-0000-000000000000}">
      <formula1>"Active, Closed"</formula1>
    </dataValidation>
  </dataValidations>
  <pageMargins left="0.7" right="0.7" top="0.75" bottom="0.75" header="0.3" footer="0.3"/>
  <pageSetup paperSize="9" orientation="portrait" r:id="rId1"/>
  <headerFooter>
    <oddHeader>&amp;L&amp;"Calibri"&amp;10&amp;K000000OFFICIAL&amp;1#</oddHead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000-000002000000}">
          <x14:formula1>
            <xm:f>'Cell data Dont Change!'!$A$3:$A$7</xm:f>
          </x14:formula1>
          <xm:sqref>K4:K14 F4:F14</xm:sqref>
        </x14:dataValidation>
        <x14:dataValidation type="list" allowBlank="1" showInputMessage="1" showErrorMessage="1" xr:uid="{00000000-0002-0000-0000-000001000000}">
          <x14:formula1>
            <xm:f>'Cell data Dont Change!'!$B$3:$B$7</xm:f>
          </x14:formula1>
          <xm:sqref>J4:J14 E4:E14</xm:sqref>
        </x14:dataValidation>
        <x14:dataValidation type="list" allowBlank="1" showInputMessage="1" showErrorMessage="1" xr:uid="{00000000-0002-0000-0000-000003000000}">
          <x14:formula1>
            <xm:f>'Cell data Dont Change!'!$A$14:$D$14</xm:f>
          </x14:formula1>
          <xm:sqref>M4:M14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I63"/>
  <sheetViews>
    <sheetView zoomScale="70" zoomScaleNormal="70" workbookViewId="0">
      <selection activeCell="E14" sqref="E14"/>
    </sheetView>
  </sheetViews>
  <sheetFormatPr defaultColWidth="9.1796875" defaultRowHeight="14.5" x14ac:dyDescent="0.35"/>
  <cols>
    <col min="1" max="1" width="29.26953125" customWidth="1"/>
    <col min="2" max="2" width="33.81640625" customWidth="1"/>
    <col min="3" max="3" width="28.1796875" customWidth="1"/>
    <col min="4" max="4" width="30.1796875" customWidth="1"/>
    <col min="7" max="7" width="39.453125" customWidth="1"/>
    <col min="9" max="9" width="20.7265625" customWidth="1"/>
  </cols>
  <sheetData>
    <row r="2" spans="1:9" x14ac:dyDescent="0.35">
      <c r="A2" s="7" t="s">
        <v>29</v>
      </c>
      <c r="B2" s="7" t="s">
        <v>30</v>
      </c>
      <c r="C2" s="8" t="s">
        <v>31</v>
      </c>
      <c r="E2" s="1" t="s">
        <v>32</v>
      </c>
      <c r="G2" s="1" t="s">
        <v>33</v>
      </c>
      <c r="I2" s="1" t="s">
        <v>34</v>
      </c>
    </row>
    <row r="3" spans="1:9" x14ac:dyDescent="0.35">
      <c r="A3" t="s">
        <v>26</v>
      </c>
      <c r="B3" t="s">
        <v>25</v>
      </c>
      <c r="C3" s="15" t="s">
        <v>35</v>
      </c>
      <c r="D3" s="6" t="s">
        <v>19</v>
      </c>
      <c r="E3" s="16" t="s">
        <v>36</v>
      </c>
      <c r="G3" t="s">
        <v>37</v>
      </c>
      <c r="I3" t="s">
        <v>38</v>
      </c>
    </row>
    <row r="4" spans="1:9" x14ac:dyDescent="0.35">
      <c r="A4" s="9" t="s">
        <v>19</v>
      </c>
      <c r="B4" s="9" t="s">
        <v>9</v>
      </c>
      <c r="C4" s="15" t="s">
        <v>39</v>
      </c>
      <c r="D4" s="6" t="s">
        <v>13</v>
      </c>
      <c r="E4" s="16" t="s">
        <v>40</v>
      </c>
      <c r="G4" t="s">
        <v>41</v>
      </c>
      <c r="I4" t="s">
        <v>42</v>
      </c>
    </row>
    <row r="5" spans="1:9" x14ac:dyDescent="0.35">
      <c r="A5" s="9" t="s">
        <v>13</v>
      </c>
      <c r="B5" s="9" t="s">
        <v>12</v>
      </c>
      <c r="C5" s="15" t="s">
        <v>43</v>
      </c>
      <c r="D5" s="6" t="s">
        <v>23</v>
      </c>
      <c r="E5" s="17" t="s">
        <v>44</v>
      </c>
      <c r="G5" t="s">
        <v>45</v>
      </c>
      <c r="I5" t="s">
        <v>46</v>
      </c>
    </row>
    <row r="6" spans="1:9" x14ac:dyDescent="0.35">
      <c r="A6" s="9" t="s">
        <v>23</v>
      </c>
      <c r="B6" s="9" t="s">
        <v>28</v>
      </c>
      <c r="C6" s="18" t="s">
        <v>47</v>
      </c>
      <c r="D6" s="6" t="s">
        <v>10</v>
      </c>
      <c r="E6" t="s">
        <v>48</v>
      </c>
      <c r="I6" t="s">
        <v>49</v>
      </c>
    </row>
    <row r="7" spans="1:9" x14ac:dyDescent="0.35">
      <c r="A7" s="9" t="s">
        <v>10</v>
      </c>
      <c r="B7" s="9" t="s">
        <v>50</v>
      </c>
      <c r="C7" s="18"/>
      <c r="D7" s="6"/>
    </row>
    <row r="8" spans="1:9" x14ac:dyDescent="0.35">
      <c r="A8" s="9"/>
      <c r="B8" s="9"/>
      <c r="C8" s="18"/>
      <c r="G8" s="1" t="s">
        <v>51</v>
      </c>
    </row>
    <row r="9" spans="1:9" x14ac:dyDescent="0.35">
      <c r="A9" s="9"/>
      <c r="B9" s="9"/>
      <c r="C9" s="18"/>
      <c r="G9" t="s">
        <v>52</v>
      </c>
    </row>
    <row r="10" spans="1:9" x14ac:dyDescent="0.35">
      <c r="A10" s="9"/>
      <c r="G10" t="s">
        <v>53</v>
      </c>
    </row>
    <row r="11" spans="1:9" x14ac:dyDescent="0.35">
      <c r="A11" s="9" t="s">
        <v>54</v>
      </c>
      <c r="B11" s="9" t="s">
        <v>55</v>
      </c>
    </row>
    <row r="12" spans="1:9" x14ac:dyDescent="0.35">
      <c r="A12" s="9" t="s">
        <v>19</v>
      </c>
      <c r="B12" s="9" t="s">
        <v>13</v>
      </c>
      <c r="C12" t="s">
        <v>23</v>
      </c>
    </row>
    <row r="13" spans="1:9" x14ac:dyDescent="0.35">
      <c r="A13" s="36" t="s">
        <v>6</v>
      </c>
      <c r="B13" s="36"/>
      <c r="C13" s="36"/>
      <c r="D13" s="36"/>
      <c r="E13" s="36"/>
    </row>
    <row r="14" spans="1:9" x14ac:dyDescent="0.35">
      <c r="A14" s="10" t="s">
        <v>21</v>
      </c>
      <c r="B14" s="11" t="s">
        <v>14</v>
      </c>
      <c r="C14" s="11" t="s">
        <v>22</v>
      </c>
      <c r="D14" s="12" t="s">
        <v>56</v>
      </c>
    </row>
    <row r="16" spans="1:9" x14ac:dyDescent="0.35">
      <c r="A16" s="13"/>
      <c r="B16" s="13"/>
      <c r="C16" s="13"/>
    </row>
    <row r="19" spans="1:3" x14ac:dyDescent="0.35">
      <c r="C19" s="1" t="s">
        <v>57</v>
      </c>
    </row>
    <row r="20" spans="1:3" ht="29" x14ac:dyDescent="0.35">
      <c r="A20" t="s">
        <v>58</v>
      </c>
      <c r="B20" t="s">
        <v>19</v>
      </c>
      <c r="C20" s="14" t="s">
        <v>59</v>
      </c>
    </row>
    <row r="21" spans="1:3" ht="43.5" x14ac:dyDescent="0.35">
      <c r="A21" t="s">
        <v>60</v>
      </c>
      <c r="B21" t="s">
        <v>19</v>
      </c>
      <c r="C21" s="14" t="s">
        <v>61</v>
      </c>
    </row>
    <row r="22" spans="1:3" ht="43.5" x14ac:dyDescent="0.35">
      <c r="A22" t="s">
        <v>62</v>
      </c>
      <c r="B22" t="s">
        <v>19</v>
      </c>
      <c r="C22" s="14" t="s">
        <v>63</v>
      </c>
    </row>
    <row r="23" spans="1:3" ht="43.5" x14ac:dyDescent="0.35">
      <c r="A23" t="s">
        <v>64</v>
      </c>
      <c r="B23" t="s">
        <v>19</v>
      </c>
      <c r="C23" s="14" t="s">
        <v>65</v>
      </c>
    </row>
    <row r="24" spans="1:3" ht="29" x14ac:dyDescent="0.35">
      <c r="A24" s="6" t="s">
        <v>66</v>
      </c>
      <c r="B24" s="6" t="s">
        <v>19</v>
      </c>
      <c r="C24" s="14" t="s">
        <v>67</v>
      </c>
    </row>
    <row r="25" spans="1:3" x14ac:dyDescent="0.35">
      <c r="A25" s="6" t="s">
        <v>68</v>
      </c>
      <c r="B25" s="6" t="s">
        <v>19</v>
      </c>
      <c r="C25" t="s">
        <v>69</v>
      </c>
    </row>
    <row r="26" spans="1:3" x14ac:dyDescent="0.35">
      <c r="A26" s="6" t="s">
        <v>70</v>
      </c>
      <c r="B26" s="6" t="s">
        <v>19</v>
      </c>
      <c r="C26" t="s">
        <v>71</v>
      </c>
    </row>
    <row r="27" spans="1:3" x14ac:dyDescent="0.35">
      <c r="A27" s="6" t="s">
        <v>72</v>
      </c>
      <c r="B27" s="6" t="s">
        <v>13</v>
      </c>
      <c r="C27" t="s">
        <v>73</v>
      </c>
    </row>
    <row r="28" spans="1:3" x14ac:dyDescent="0.35">
      <c r="A28" s="6" t="s">
        <v>74</v>
      </c>
      <c r="B28" s="6" t="s">
        <v>19</v>
      </c>
      <c r="C28" t="s">
        <v>75</v>
      </c>
    </row>
    <row r="29" spans="1:3" x14ac:dyDescent="0.35">
      <c r="A29" s="6" t="s">
        <v>76</v>
      </c>
      <c r="B29" s="6" t="s">
        <v>13</v>
      </c>
      <c r="C29" t="s">
        <v>77</v>
      </c>
    </row>
    <row r="30" spans="1:3" x14ac:dyDescent="0.35">
      <c r="A30" s="6" t="s">
        <v>78</v>
      </c>
      <c r="B30" s="6" t="s">
        <v>13</v>
      </c>
      <c r="C30" t="s">
        <v>79</v>
      </c>
    </row>
    <row r="31" spans="1:3" x14ac:dyDescent="0.35">
      <c r="A31" s="6" t="s">
        <v>80</v>
      </c>
      <c r="B31" s="6" t="s">
        <v>10</v>
      </c>
      <c r="C31" t="s">
        <v>81</v>
      </c>
    </row>
    <row r="32" spans="1:3" x14ac:dyDescent="0.35">
      <c r="A32" s="6" t="s">
        <v>82</v>
      </c>
      <c r="B32" s="6" t="s">
        <v>13</v>
      </c>
      <c r="C32" t="s">
        <v>83</v>
      </c>
    </row>
    <row r="33" spans="1:3" x14ac:dyDescent="0.35">
      <c r="A33" s="6" t="s">
        <v>84</v>
      </c>
      <c r="B33" s="6" t="s">
        <v>19</v>
      </c>
      <c r="C33" t="s">
        <v>85</v>
      </c>
    </row>
    <row r="34" spans="1:3" x14ac:dyDescent="0.35">
      <c r="A34" s="6" t="s">
        <v>86</v>
      </c>
      <c r="B34" s="6" t="s">
        <v>13</v>
      </c>
      <c r="C34" t="s">
        <v>87</v>
      </c>
    </row>
    <row r="35" spans="1:3" x14ac:dyDescent="0.35">
      <c r="A35" s="6" t="s">
        <v>88</v>
      </c>
      <c r="B35" s="6" t="s">
        <v>23</v>
      </c>
      <c r="C35" t="s">
        <v>89</v>
      </c>
    </row>
    <row r="36" spans="1:3" x14ac:dyDescent="0.35">
      <c r="A36" s="6" t="s">
        <v>90</v>
      </c>
      <c r="B36" s="6" t="s">
        <v>10</v>
      </c>
      <c r="C36" t="s">
        <v>91</v>
      </c>
    </row>
    <row r="37" spans="1:3" x14ac:dyDescent="0.35">
      <c r="A37" s="6" t="s">
        <v>92</v>
      </c>
      <c r="B37" s="6" t="s">
        <v>10</v>
      </c>
      <c r="C37" t="s">
        <v>93</v>
      </c>
    </row>
    <row r="38" spans="1:3" x14ac:dyDescent="0.35">
      <c r="A38" s="6" t="s">
        <v>94</v>
      </c>
      <c r="B38" s="6" t="s">
        <v>23</v>
      </c>
      <c r="C38" t="s">
        <v>95</v>
      </c>
    </row>
    <row r="39" spans="1:3" x14ac:dyDescent="0.35">
      <c r="A39" s="6" t="s">
        <v>96</v>
      </c>
      <c r="B39" s="6" t="s">
        <v>23</v>
      </c>
      <c r="C39" t="s">
        <v>97</v>
      </c>
    </row>
    <row r="40" spans="1:3" x14ac:dyDescent="0.35">
      <c r="A40" s="6" t="s">
        <v>80</v>
      </c>
      <c r="B40" s="6" t="s">
        <v>10</v>
      </c>
    </row>
    <row r="41" spans="1:3" x14ac:dyDescent="0.35">
      <c r="A41" s="6" t="s">
        <v>98</v>
      </c>
      <c r="B41" s="6" t="s">
        <v>23</v>
      </c>
    </row>
    <row r="42" spans="1:3" x14ac:dyDescent="0.35">
      <c r="A42" s="6" t="s">
        <v>99</v>
      </c>
      <c r="B42" s="6" t="s">
        <v>23</v>
      </c>
    </row>
    <row r="43" spans="1:3" x14ac:dyDescent="0.35">
      <c r="A43" s="6" t="s">
        <v>100</v>
      </c>
      <c r="B43" s="6" t="s">
        <v>10</v>
      </c>
    </row>
    <row r="44" spans="1:3" x14ac:dyDescent="0.35">
      <c r="A44" s="6" t="s">
        <v>101</v>
      </c>
      <c r="B44" s="6" t="s">
        <v>10</v>
      </c>
    </row>
    <row r="45" spans="1:3" x14ac:dyDescent="0.35">
      <c r="A45" s="6" t="s">
        <v>102</v>
      </c>
      <c r="B45" s="6" t="s">
        <v>10</v>
      </c>
    </row>
    <row r="57" spans="1:1" x14ac:dyDescent="0.35">
      <c r="A57" t="s">
        <v>103</v>
      </c>
    </row>
    <row r="58" spans="1:1" x14ac:dyDescent="0.35">
      <c r="A58" t="s">
        <v>104</v>
      </c>
    </row>
    <row r="59" spans="1:1" x14ac:dyDescent="0.35">
      <c r="A59" t="s">
        <v>105</v>
      </c>
    </row>
    <row r="60" spans="1:1" x14ac:dyDescent="0.35">
      <c r="A60" t="s">
        <v>106</v>
      </c>
    </row>
    <row r="61" spans="1:1" x14ac:dyDescent="0.35">
      <c r="A61" t="s">
        <v>107</v>
      </c>
    </row>
    <row r="62" spans="1:1" x14ac:dyDescent="0.35">
      <c r="A62" t="s">
        <v>108</v>
      </c>
    </row>
    <row r="63" spans="1:1" x14ac:dyDescent="0.35">
      <c r="A63" t="s">
        <v>109</v>
      </c>
    </row>
  </sheetData>
  <sheetProtection sheet="1" selectLockedCells="1" selectUnlockedCells="1"/>
  <mergeCells count="1">
    <mergeCell ref="A13:E13"/>
  </mergeCells>
  <conditionalFormatting sqref="D14">
    <cfRule type="iconSet" priority="1">
      <iconSet iconSet="3Arrows">
        <cfvo type="percent" val="0"/>
        <cfvo type="percent" val="33"/>
        <cfvo type="percent" val="67"/>
      </iconSet>
    </cfRule>
  </conditionalFormatting>
  <pageMargins left="0.7" right="0.7" top="0.75" bottom="0.75" header="0.3" footer="0.3"/>
  <pageSetup paperSize="9" orientation="portrait" r:id="rId1"/>
  <headerFooter>
    <oddHeader>&amp;L&amp;"Calibri"&amp;10&amp;K000000OFFICIAL&amp;1#</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afba6fc9-858f-493c-851f-4aeba2c17893">
      <Terms xmlns="http://schemas.microsoft.com/office/infopath/2007/PartnerControls"/>
    </lcf76f155ced4ddcb4097134ff3c332f>
    <TaxCatchAll xmlns="2f46ee56-4541-48aa-a2ed-1f1f37219ebc"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7546B77F3C7BA2459267A7AC0BFF51CE" ma:contentTypeVersion="14" ma:contentTypeDescription="Create a new document." ma:contentTypeScope="" ma:versionID="4ceee4b3f079e713cebda3e4c4938496">
  <xsd:schema xmlns:xsd="http://www.w3.org/2001/XMLSchema" xmlns:xs="http://www.w3.org/2001/XMLSchema" xmlns:p="http://schemas.microsoft.com/office/2006/metadata/properties" xmlns:ns2="afba6fc9-858f-493c-851f-4aeba2c17893" xmlns:ns3="2f46ee56-4541-48aa-a2ed-1f1f37219ebc" targetNamespace="http://schemas.microsoft.com/office/2006/metadata/properties" ma:root="true" ma:fieldsID="5a682031c1e15bb294e214105a3a40ba" ns2:_="" ns3:_="">
    <xsd:import namespace="afba6fc9-858f-493c-851f-4aeba2c17893"/>
    <xsd:import namespace="2f46ee56-4541-48aa-a2ed-1f1f37219ebc"/>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fba6fc9-858f-493c-851f-4aeba2c1789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26b69612-e2cc-4a46-9cbb-ded1a27764c6"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2f46ee56-4541-48aa-a2ed-1f1f37219ebc"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6f4cb9d3-ea8e-4723-a42b-2c20f4405ba6}" ma:internalName="TaxCatchAll" ma:showField="CatchAllData" ma:web="2f46ee56-4541-48aa-a2ed-1f1f37219ebc">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A62862B-26B0-4BA6-A922-6E213487D1A4}">
  <ds:schemaRefs>
    <ds:schemaRef ds:uri="http://schemas.microsoft.com/sharepoint/v3/contenttype/forms"/>
  </ds:schemaRefs>
</ds:datastoreItem>
</file>

<file path=customXml/itemProps2.xml><?xml version="1.0" encoding="utf-8"?>
<ds:datastoreItem xmlns:ds="http://schemas.openxmlformats.org/officeDocument/2006/customXml" ds:itemID="{ACEBF578-9E5A-4D5C-B7E7-765360D7995B}">
  <ds:schemaRefs>
    <ds:schemaRef ds:uri="3ce0a465-c149-4742-abbf-79551031ffbd"/>
    <ds:schemaRef ds:uri="http://schemas.microsoft.com/office/2006/documentManagement/types"/>
    <ds:schemaRef ds:uri="http://schemas.microsoft.com/office/2006/metadata/properties"/>
    <ds:schemaRef ds:uri="http://purl.org/dc/terms/"/>
    <ds:schemaRef ds:uri="http://schemas.openxmlformats.org/package/2006/metadata/core-properties"/>
    <ds:schemaRef ds:uri="http://www.w3.org/XML/1998/namespace"/>
    <ds:schemaRef ds:uri="http://purl.org/dc/elements/1.1/"/>
    <ds:schemaRef ds:uri="8fbca4e4-fee8-4e40-8fff-045ec7f6b211"/>
    <ds:schemaRef ds:uri="http://schemas.microsoft.com/office/infopath/2007/PartnerControls"/>
    <ds:schemaRef ds:uri="http://purl.org/dc/dcmitype/"/>
  </ds:schemaRefs>
</ds:datastoreItem>
</file>

<file path=customXml/itemProps3.xml><?xml version="1.0" encoding="utf-8"?>
<ds:datastoreItem xmlns:ds="http://schemas.openxmlformats.org/officeDocument/2006/customXml" ds:itemID="{C017106B-8ADE-425E-B1D1-00E1CC880B5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1 Risk Register</vt:lpstr>
      <vt:lpstr>Cell data Dont Change!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Naya McDonnell</dc:creator>
  <cp:keywords/>
  <dc:description/>
  <cp:lastModifiedBy>Severine Moisy</cp:lastModifiedBy>
  <cp:revision/>
  <dcterms:created xsi:type="dcterms:W3CDTF">2020-11-30T18:14:53Z</dcterms:created>
  <dcterms:modified xsi:type="dcterms:W3CDTF">2024-10-18T16:51:59Z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0x0101007546B77F3C7BA2459267A7AC0BFF51CE</vt:lpwstr>
  </property>
  <property fmtid="{D5CDD505-2E9C-101B-9397-08002B2CF9AE}" pid="3" name="MSIP_Label_e4c996da-17fa-4fc5-8989-2758fb4cf86b_Enabled">
    <vt:lpwstr>true</vt:lpwstr>
  </property>
  <property fmtid="{D5CDD505-2E9C-101B-9397-08002B2CF9AE}" pid="4" name="MSIP_Label_e4c996da-17fa-4fc5-8989-2758fb4cf86b_SetDate">
    <vt:lpwstr>2021-06-18T08:32:33Z</vt:lpwstr>
  </property>
  <property fmtid="{D5CDD505-2E9C-101B-9397-08002B2CF9AE}" pid="5" name="MSIP_Label_e4c996da-17fa-4fc5-8989-2758fb4cf86b_Method">
    <vt:lpwstr>Privileged</vt:lpwstr>
  </property>
  <property fmtid="{D5CDD505-2E9C-101B-9397-08002B2CF9AE}" pid="6" name="MSIP_Label_e4c996da-17fa-4fc5-8989-2758fb4cf86b_Name">
    <vt:lpwstr>OFFICIAL</vt:lpwstr>
  </property>
  <property fmtid="{D5CDD505-2E9C-101B-9397-08002B2CF9AE}" pid="7" name="MSIP_Label_e4c996da-17fa-4fc5-8989-2758fb4cf86b_SiteId">
    <vt:lpwstr>cdf709af-1a18-4c74-bd93-6d14a64d73b3</vt:lpwstr>
  </property>
  <property fmtid="{D5CDD505-2E9C-101B-9397-08002B2CF9AE}" pid="8" name="MSIP_Label_e4c996da-17fa-4fc5-8989-2758fb4cf86b_ActionId">
    <vt:lpwstr>ffbfbf1e-c78b-48be-9d37-1329c9ec5c22</vt:lpwstr>
  </property>
  <property fmtid="{D5CDD505-2E9C-101B-9397-08002B2CF9AE}" pid="9" name="MSIP_Label_e4c996da-17fa-4fc5-8989-2758fb4cf86b_ContentBits">
    <vt:lpwstr>1</vt:lpwstr>
  </property>
</Properties>
</file>