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rcngo-my.sharepoint.com/personal/dz148_drc_ngo/Documents/Documents/1. SRF/2. Implementation/2.2. Operations Manual/"/>
    </mc:Choice>
  </mc:AlternateContent>
  <xr:revisionPtr revIDLastSave="422" documentId="8_{52706823-DF17-4BB0-B522-E44C0726500B}" xr6:coauthVersionLast="47" xr6:coauthVersionMax="47" xr10:uidLastSave="{7A19D266-26AC-44B9-A641-9F4E1B780584}"/>
  <bookViews>
    <workbookView xWindow="-110" yWindow="-110" windowWidth="19420" windowHeight="10420" activeTab="1" xr2:uid="{2E57B90F-32E5-40BB-8A54-374F28D190B6}"/>
  </bookViews>
  <sheets>
    <sheet name="Guidance" sheetId="1" r:id="rId1"/>
    <sheet name="Asset inventory" sheetId="2" r:id="rId2"/>
    <sheet name="Category" sheetId="3" r:id="rId3"/>
  </sheets>
  <definedNames>
    <definedName name="Acategory">Category!$A$3:$A$8</definedName>
    <definedName name="Condition">Category!$A$30:$A$34</definedName>
    <definedName name="Disposal">Category!$A$11:$A$16</definedName>
    <definedName name="Final">Category!$A$19:$A$27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6" i="2" l="1"/>
  <c r="O25" i="2" l="1"/>
  <c r="L25" i="2"/>
  <c r="O24" i="2"/>
  <c r="L24" i="2"/>
  <c r="O23" i="2"/>
  <c r="L23" i="2"/>
  <c r="O22" i="2"/>
  <c r="L22" i="2"/>
  <c r="O21" i="2"/>
  <c r="L21" i="2"/>
  <c r="O20" i="2"/>
  <c r="L20" i="2"/>
  <c r="O19" i="2"/>
  <c r="L19" i="2"/>
  <c r="O18" i="2"/>
  <c r="L18" i="2"/>
  <c r="O17" i="2"/>
  <c r="L17" i="2"/>
  <c r="O16" i="2"/>
  <c r="L16" i="2"/>
  <c r="O15" i="2"/>
  <c r="L15" i="2"/>
  <c r="O14" i="2"/>
  <c r="L14" i="2"/>
  <c r="O13" i="2"/>
  <c r="L13" i="2"/>
  <c r="O12" i="2"/>
  <c r="L12" i="2"/>
  <c r="P24" i="2" l="1"/>
  <c r="Q24" i="2" s="1"/>
  <c r="P16" i="2"/>
  <c r="Q16" i="2" s="1"/>
  <c r="P20" i="2"/>
  <c r="Q20" i="2" s="1"/>
  <c r="P12" i="2"/>
  <c r="Q12" i="2" s="1"/>
  <c r="P14" i="2"/>
  <c r="Q14" i="2" s="1"/>
  <c r="P18" i="2"/>
  <c r="Q18" i="2" s="1"/>
  <c r="P22" i="2"/>
  <c r="Q22" i="2" s="1"/>
  <c r="P15" i="2"/>
  <c r="Q15" i="2" s="1"/>
  <c r="P19" i="2"/>
  <c r="Q19" i="2" s="1"/>
  <c r="P23" i="2"/>
  <c r="Q23" i="2" s="1"/>
  <c r="P13" i="2"/>
  <c r="Q13" i="2" s="1"/>
  <c r="P17" i="2"/>
  <c r="Q17" i="2" s="1"/>
  <c r="P21" i="2"/>
  <c r="Q21" i="2" s="1"/>
  <c r="P25" i="2"/>
  <c r="Q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tc={3E0C3B36-C665-424F-9747-D959C46C177B}</author>
    <author>Stephanie Schlipper</author>
    <author>Sue</author>
    <author>Sue Crowther</author>
  </authors>
  <commentList>
    <comment ref="B8" authorId="0" shapeId="0" xr:uid="{3E0C3B36-C665-424F-9747-D959C46C177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Grant Value in reporting currency</t>
      </text>
    </comment>
    <comment ref="C10" authorId="1" shapeId="0" xr:uid="{947E5EB8-369F-422B-9F3B-4F1D6EAC7F3D}">
      <text>
        <r>
          <rPr>
            <sz val="9"/>
            <color indexed="81"/>
            <rFont val="Tahoma"/>
            <family val="2"/>
          </rPr>
          <t>Provide the serial number of the purchased asset</t>
        </r>
      </text>
    </comment>
    <comment ref="E10" authorId="1" shapeId="0" xr:uid="{A834B65D-3037-42F5-8AFD-632475097CEE}">
      <text>
        <r>
          <rPr>
            <sz val="9"/>
            <color indexed="81"/>
            <rFont val="Tahoma"/>
            <family val="2"/>
          </rPr>
          <t xml:space="preserve">Please provide full details of the asset. For motorcycles this should include the make, model, registration plate, engine size, fuel type 
</t>
        </r>
      </text>
    </comment>
    <comment ref="F10" authorId="1" shapeId="0" xr:uid="{BE8C3193-BD9D-4980-B26A-1A6408E1E537}">
      <text>
        <r>
          <rPr>
            <sz val="9"/>
            <color indexed="81"/>
            <rFont val="Tahoma"/>
            <family val="2"/>
          </rPr>
          <t>State the current location of the item when submitting this asset register. Is it at the local partner's offices or your in-country headquarters? In which city or region of the country is it?</t>
        </r>
      </text>
    </comment>
    <comment ref="G10" authorId="1" shapeId="0" xr:uid="{998A8E1F-47A2-4776-9AAB-3E18A99DFC60}">
      <text>
        <r>
          <rPr>
            <sz val="9"/>
            <color indexed="81"/>
            <rFont val="Tahoma"/>
            <family val="2"/>
          </rPr>
          <t>Confirm the person who is responsible for the using, overseeing or maintaining the asset. They should be the main point of contact for any questions pertaining to the asset. Specify their name, job title and organisation.</t>
        </r>
      </text>
    </comment>
    <comment ref="H10" authorId="1" shapeId="0" xr:uid="{CEC25D90-E2C7-4C3A-9319-DCF13AC3EC40}">
      <text>
        <r>
          <rPr>
            <sz val="9"/>
            <color indexed="81"/>
            <rFont val="Tahoma"/>
            <family val="2"/>
          </rPr>
          <t>Detail the condition of the asset recorded at the point of submitting this asset register. Is it in good working condition? Has the item been damaged in any way?</t>
        </r>
      </text>
    </comment>
    <comment ref="I10" authorId="1" shapeId="0" xr:uid="{9785C9E4-B2B7-4637-A4D1-0EF8D6CD866B}">
      <text>
        <r>
          <rPr>
            <sz val="9"/>
            <color indexed="81"/>
            <rFont val="Tahoma"/>
            <family val="2"/>
          </rPr>
          <t>Provide the exact date the asset was purchased and not just the month. Please use DD/MM/YYYY format</t>
        </r>
      </text>
    </comment>
    <comment ref="J10" authorId="1" shapeId="0" xr:uid="{B80F5A57-AAD4-4FC3-9B24-2E4DB06622EB}">
      <text>
        <r>
          <rPr>
            <sz val="9"/>
            <color indexed="81"/>
            <rFont val="Tahoma"/>
            <family val="2"/>
          </rPr>
          <t>Provide the purchase price in GBP in this column. If you provide the value in the local currency you will be asked to convert it to GBP.
The stated amount will be verified against your financial reports</t>
        </r>
      </text>
    </comment>
    <comment ref="K10" authorId="1" shapeId="0" xr:uid="{7485CAC3-0C16-4376-8993-09E8B7A373B5}">
      <text>
        <r>
          <rPr>
            <sz val="9"/>
            <color indexed="81"/>
            <rFont val="Tahoma"/>
            <family val="2"/>
          </rPr>
          <t>Enter the number of years of useful life. Please refer to useful life guidance, in the guidance tab</t>
        </r>
      </text>
    </comment>
    <comment ref="L10" authorId="2" shapeId="0" xr:uid="{4FFDA386-C1B0-476D-AB9F-4057609996E9}">
      <text>
        <r>
          <rPr>
            <sz val="9"/>
            <color indexed="81"/>
            <rFont val="Tahoma"/>
            <family val="2"/>
          </rPr>
          <t>Note this field is auto calculated</t>
        </r>
      </text>
    </comment>
    <comment ref="M10" authorId="1" shapeId="0" xr:uid="{74F64708-DF4A-42A4-9898-73FA74DF0B4F}">
      <text>
        <r>
          <rPr>
            <sz val="9"/>
            <color indexed="81"/>
            <rFont val="Tahoma"/>
            <family val="2"/>
          </rPr>
          <t>This should reflect the disposal plan agreed in principal at the start of the project life</t>
        </r>
      </text>
    </comment>
    <comment ref="O10" authorId="2" shapeId="0" xr:uid="{0154DF22-09AB-4B37-99CD-1C05350128A8}">
      <text>
        <r>
          <rPr>
            <sz val="9"/>
            <color indexed="81"/>
            <rFont val="Tahoma"/>
            <family val="2"/>
          </rPr>
          <t>Auto calculated</t>
        </r>
      </text>
    </comment>
    <comment ref="P10" authorId="1" shapeId="0" xr:uid="{627A3894-C6BF-4365-BA94-7C768F22EEA6}">
      <text>
        <r>
          <rPr>
            <sz val="9"/>
            <color indexed="81"/>
            <rFont val="Tahoma"/>
            <family val="2"/>
          </rPr>
          <t>Auto calculated</t>
        </r>
      </text>
    </comment>
    <comment ref="Q10" authorId="3" shapeId="0" xr:uid="{87796956-4F3C-4B47-8215-871DC0609FD9}">
      <text>
        <r>
          <rPr>
            <sz val="9"/>
            <color indexed="81"/>
            <rFont val="Tahoma"/>
            <family val="2"/>
          </rPr>
          <t>Auto calculated</t>
        </r>
      </text>
    </comment>
    <comment ref="R10" authorId="1" shapeId="0" xr:uid="{3361B7A8-A1E2-4553-9A44-55D89700DEB3}">
      <text>
        <r>
          <rPr>
            <sz val="9"/>
            <color indexed="81"/>
            <rFont val="Tahoma"/>
            <family val="2"/>
          </rPr>
          <t xml:space="preserve">State the final destination of the asset according to the FMU d
ecision </t>
        </r>
      </text>
    </comment>
    <comment ref="S10" authorId="1" shapeId="0" xr:uid="{9E3A1DF4-5498-451D-92D8-1594EBDF764C}">
      <text>
        <r>
          <rPr>
            <sz val="9"/>
            <color indexed="81"/>
            <rFont val="Tahoma"/>
            <family val="2"/>
          </rPr>
          <t>State the name of the organisation that you propose the assets to be transferred to after project closure and their relationship to you</t>
        </r>
      </text>
    </comment>
    <comment ref="T10" authorId="1" shapeId="0" xr:uid="{88FA4E8B-D0A8-46CD-A41A-1EB9CC535E77}">
      <text>
        <r>
          <rPr>
            <sz val="9"/>
            <color indexed="81"/>
            <rFont val="Tahoma"/>
            <family val="2"/>
          </rPr>
          <t>Include the justification for diposal as outlined in your proposal.
The justification you provide is key to the sign off of this plan and SRF's eventual decision regarding the final disposal so we recommend you provide as much detail as possible and include an outline as to why your proposal represents good value for money and contributes to the project's sustainability</t>
        </r>
      </text>
    </comment>
  </commentList>
</comments>
</file>

<file path=xl/sharedStrings.xml><?xml version="1.0" encoding="utf-8"?>
<sst xmlns="http://schemas.openxmlformats.org/spreadsheetml/2006/main" count="272" uniqueCount="202">
  <si>
    <t>Asset inventory Guidance</t>
  </si>
  <si>
    <t>Introduction</t>
  </si>
  <si>
    <t>Completing the Asset Inventory</t>
  </si>
  <si>
    <t>Asset no.</t>
  </si>
  <si>
    <t>Assign a reference code to the asset. This should be your own internal reference number and is not provided by the SRF</t>
  </si>
  <si>
    <t>Serial No.</t>
  </si>
  <si>
    <t>Provide the serial number for the asset. This is a unique manufacturer number and should be detailed on the asset if applicable.</t>
  </si>
  <si>
    <t>Asset category</t>
  </si>
  <si>
    <t>Please select from the drop-down list of types of assets. These include furniture and fittings, office equipment, buildings (freehold), technical equipment, heavy machinery, information technology and vehicles.</t>
  </si>
  <si>
    <t xml:space="preserve">Description of asset </t>
  </si>
  <si>
    <t>Provide full details of the asset, including the model, brand/make and other relevant details. For example, motorbike details should include the make, model, registration plate, engine size, and fuel type.</t>
  </si>
  <si>
    <t xml:space="preserve">Location </t>
  </si>
  <si>
    <t>Provide the current location of the asset when submitting the asset inventory. This may change over the life of the grant, and should be kept up to date when submitting the inventory.</t>
  </si>
  <si>
    <t>Responsible person</t>
  </si>
  <si>
    <t xml:space="preserve">Grant holders are accountable for the appropriate use and control of assets and must ensure that a physical check of all assets takes place on at least an annual basis. In this section, provide the name, job title and organisation of the person responsible for the oversight and management of this asset. </t>
  </si>
  <si>
    <t>Condition</t>
  </si>
  <si>
    <t>Provide details of the condition of the asset at the point of submitting the asset inventory. For example, this might confirm that the asset is in good working condition or highlight if the asset has been damaged. Grant holders are responsible for managing the risk of assets being lost, stolen, damaged or destroyed under its own policies and procedures. The SRF expects grant holders to cover the cost of repairing or replacing lost, stolen, damaged or destroyed assets. Stolen assets must be reported to the FMU as soon as you become aware of the theft.</t>
  </si>
  <si>
    <t>Date of purchase (dd/mm/yyyy)</t>
  </si>
  <si>
    <t xml:space="preserve">Provide the exact date the asset was purchased using DD/MM/YYYY format. Note that this should match the purchase date on the invoice. </t>
  </si>
  <si>
    <t>Purchase Price (GBP)</t>
  </si>
  <si>
    <t>Provide the purchase price in GBP. Note this must match (and will be verified against) your financial reports and the purchase invoice.</t>
  </si>
  <si>
    <t>Useful life (years)</t>
  </si>
  <si>
    <r>
      <t xml:space="preserve">The useful life of an asset is the period over which an asset is expected to be available for use. Enter the number of </t>
    </r>
    <r>
      <rPr>
        <b/>
        <sz val="11"/>
        <color theme="1"/>
        <rFont val="Calibri"/>
        <family val="2"/>
        <scheme val="minor"/>
      </rPr>
      <t>years</t>
    </r>
    <r>
      <rPr>
        <sz val="11"/>
        <color theme="1"/>
        <rFont val="Calibri"/>
        <family val="2"/>
        <scheme val="minor"/>
      </rPr>
      <t xml:space="preserve"> of useful life using the table in the Category tab as guidance. Note this is a suggested guide and the useful life may vary depending on several factors. If you feel the useful life varies significantly from those indicated below, please provide a justification when submitting the asset inventory.</t>
    </r>
  </si>
  <si>
    <t>Useful life (months)</t>
  </si>
  <si>
    <t>This field will be auto-calculated based on the information you supplied in the previous column (useful life in years).</t>
  </si>
  <si>
    <t>Proposed disposal / transfer intention with assets</t>
  </si>
  <si>
    <t>Provide information regarding the proposed disposal route from the drop-down list available. Please note that priority will be given to what is considered to provide the best value for money to the SRF. Key priorities include transfer to another SRF funded programme. Subsequent priority will be given to transfer to in-country downstream partners. This information will allow to anticipate the discussion related to the asset final allocation request (3 months before the end of the project)</t>
  </si>
  <si>
    <t>Disposal date (dd/mm/yyyy)</t>
  </si>
  <si>
    <t>The disposal date is expected to be the end date of the grant unless specific events such as loss, theft,…</t>
  </si>
  <si>
    <t>Life used on disposal (months)</t>
  </si>
  <si>
    <t>This will show the total months you have had use of the asset (excluding the month of purchase), and is auto calculated.</t>
  </si>
  <si>
    <t>Accumulated depreciation to date (GBP)</t>
  </si>
  <si>
    <t>This cell automatically calculates the depreciation charge for each asset over the period of time it has been used on your project.</t>
  </si>
  <si>
    <t>Net book value on disposal</t>
  </si>
  <si>
    <t>This cell automatically calculates the estimated book value of the asset at the disposal date .</t>
  </si>
  <si>
    <t>Final Asset disposal</t>
  </si>
  <si>
    <t>State the final destination of the asset. This should match the proposed disposal/transfer column if it has been formely accepted by the FMU and unless an unfortunate event has occured (Theft, loss, broken)</t>
  </si>
  <si>
    <t>Proposed recipient organisation for disposal</t>
  </si>
  <si>
    <t>If you propose to transfer the assets to another organisation, provide the organisation name and their relationship to you the grant holder.</t>
  </si>
  <si>
    <t>Justification for disposal</t>
  </si>
  <si>
    <t>Grant holders must provide a clear and detailed justification for their proposed disposal/transfer plan which demonstrates value for money for the FCDO. This information is used by the fund manager and the FCDO in assessing the value for money presented and informs decisions to transfer/dispose of assets. It is therefore important that this information is completed in full with all available details. In case of damage, theft or loss of the asset, please provide also a formal document (repair proforma, police document, internal secrutity report,...)</t>
  </si>
  <si>
    <t>Signature and certification of asset inventory</t>
  </si>
  <si>
    <t xml:space="preserve">Grant holders must certify that this inventory is up to date and correct following a physical check on all project assets by providing a signature on the submitted asset inventory. You should provide an e-signature, along with the name, job title and date of the signatory when submitting the asset inventory. Note that the asset inventory will be returned if this information is missing </t>
  </si>
  <si>
    <t>Project reference code:</t>
  </si>
  <si>
    <t>Country(ies) of implementation</t>
  </si>
  <si>
    <t>Project title:</t>
  </si>
  <si>
    <t>Start date of project:</t>
  </si>
  <si>
    <t>End date of project:</t>
  </si>
  <si>
    <t>Asset category
(use dropdown to select)</t>
  </si>
  <si>
    <t>Example MC001</t>
  </si>
  <si>
    <t>Example XXX XXX</t>
  </si>
  <si>
    <t>Vehicles</t>
  </si>
  <si>
    <t>Honda c50 motorcycle, petrol. Reg MC15 YXZ</t>
  </si>
  <si>
    <t xml:space="preserve">Partner 1 office, Kigali </t>
  </si>
  <si>
    <t>J Smith, Project Co-ordinator</t>
  </si>
  <si>
    <t>Transfer to downstream partner</t>
  </si>
  <si>
    <t>Example MC002</t>
  </si>
  <si>
    <t>Information technology</t>
  </si>
  <si>
    <t>Lenovo laptop IdeaPad 3i</t>
  </si>
  <si>
    <t>Grant holder office, Kigali</t>
  </si>
  <si>
    <t>J Bloggs, Finance Manager</t>
  </si>
  <si>
    <t>Transfer to grant holder</t>
  </si>
  <si>
    <t>Grant holder</t>
  </si>
  <si>
    <t xml:space="preserve">Where appropriate (that is, where the assets have different uses to one another), please provide a unique justification for each asset. For example, a motorbike will be used for different purposes to a laptop, and the justification should reflect this. </t>
  </si>
  <si>
    <t>Total cost of all purchased assets</t>
  </si>
  <si>
    <t>On behalf of [ORGANISATION NAME], I certify that this inventory is up to date and correct following a physical check on all project assets. The physical check commenced on {DD/MM/YYYY} and was completed on {DD/MM/YYYY}. I have the authority to sign this on behalf of [ORGANISATION NAME].</t>
  </si>
  <si>
    <t>Signature</t>
  </si>
  <si>
    <t>Name</t>
  </si>
  <si>
    <t>Job title</t>
  </si>
  <si>
    <t>Date</t>
  </si>
  <si>
    <t>Suggested useful life</t>
  </si>
  <si>
    <t>Notes</t>
  </si>
  <si>
    <t>Buildings (freehold)</t>
  </si>
  <si>
    <t>25 years</t>
  </si>
  <si>
    <t>To include community centre, classrooms</t>
  </si>
  <si>
    <t>Transfer to other SRF project</t>
  </si>
  <si>
    <t>5 years</t>
  </si>
  <si>
    <t xml:space="preserve">To include motorbikes, ambulances etc. </t>
  </si>
  <si>
    <t>Furniture and fittings</t>
  </si>
  <si>
    <t>To include office, community centre, and classroom furniture</t>
  </si>
  <si>
    <t>Transfer to other project stakeholder</t>
  </si>
  <si>
    <t>Technical equipment</t>
  </si>
  <si>
    <t>8 years</t>
  </si>
  <si>
    <t>To include WASH items, irrigation systems, hospital equipment, and sewing machines</t>
  </si>
  <si>
    <t>Sale of assets</t>
  </si>
  <si>
    <t>Heavy machinery</t>
  </si>
  <si>
    <t>20 years</t>
  </si>
  <si>
    <t>To include tractors and agriculture equipment including rice mills</t>
  </si>
  <si>
    <t>Write off of assets</t>
  </si>
  <si>
    <t>Theft</t>
  </si>
  <si>
    <t>Loss</t>
  </si>
  <si>
    <t>Broken</t>
  </si>
  <si>
    <t>Guide de gestion des équipements</t>
  </si>
  <si>
    <t>Completer l'inventaire des équipements</t>
  </si>
  <si>
    <t xml:space="preserve">All grant holders are required to submit an updated asset inventory on an annual basis. Below provides detailed guidance on completing and updating all elements of the asset inventory. This information is used by the fund manager in assessing the value for money presented in grant holders' disposal plans and informs decisions to transfer/dispose of assets. It is therefore important that this information is completed in full with all available details. </t>
  </si>
  <si>
    <t>Numéro d'équipement</t>
  </si>
  <si>
    <t>Attribuez un code de référence à la ressource. Il s'agit de votre propre numéro de référence interne, qui n'est pas fourni par le SRF.</t>
  </si>
  <si>
    <t>Numéro de série</t>
  </si>
  <si>
    <t>Indiquez le numéro de série du bien. Il s'agit d'un numéro de fabrication unique qui doit être détaillé sur le bien, le cas échéant.</t>
  </si>
  <si>
    <t>Catégorie d'équipement</t>
  </si>
  <si>
    <t>Veuillez choisir dans la liste déroulante des types d'actifs. Il s'agit notamment du mobilier et des équipements, du matériel de bureau, des bâtiments (en pleine propriété), des équipements techniques, des machines lourdes, des technologies de l'information et des véhicules.</t>
  </si>
  <si>
    <t>Description de l'équipement</t>
  </si>
  <si>
    <t>Fournissez tous les détails du bien, y compris le modèle, la marque et d'autres détails pertinents. Par exemple, les détails relatifs à une moto doivent inclure la marque, le modèle, la plaque d'immatriculation, la taille du moteur et le type de carburant.</t>
  </si>
  <si>
    <t xml:space="preserve">Localisation </t>
  </si>
  <si>
    <t>Indiquez l'emplacement actuel du bien lors de la soumission de l'inventaire des biens. Cet emplacement peut changer pendant la durée de la subvention et doit être mis à jour lors de la soumission de l'inventaire.</t>
  </si>
  <si>
    <t>Localisation</t>
  </si>
  <si>
    <t>Personne en charge</t>
  </si>
  <si>
    <t xml:space="preserve">Les titulaires de subventions sont responsables de l'utilisation et du contrôle appropriés des biens et doivent s'assurer qu'un contrôle physique de tous les biens a lieu au moins une fois par an. Dans cette section, indiquez le nom, la fonction et l'organisation de la personne responsable de la surveillance et de la gestion de ce bien.  </t>
  </si>
  <si>
    <t>Fournir des détails sur l'état de l'actif au moment de la soumission de l'inventaire des actifs. Par exemple, cela peut confirmer que le bien est en bon état de fonctionnement ou souligner si le bien a été endommagé. Les détenteurs de subventions sont responsables de la gestion du risque de perte, de vol, d'endommagement ou de destruction des biens dans le cadre de leurs propres politiques et procédures. Le SRF s'attend à ce que les titulaires de subventions couvrent les coûts de réparation ou de remplacement des biens perdus, volés, endommagés ou détruits. Les biens volés doivent être signalés au FMU dès que vous avez connaissance du vol.</t>
  </si>
  <si>
    <t>Date d'achat (dd/mm/yyyy)</t>
  </si>
  <si>
    <t xml:space="preserve">Indiquez la date exacte de l'achat du bien au format JJ/MM/AAAA. Notez que cette date doit correspondre à la date d'achat figurant sur la facture. </t>
  </si>
  <si>
    <t>Prix d'achat(GBP)</t>
  </si>
  <si>
    <t>Indiquez le prix d'achat en GBP. Notez que ce montant doit correspondre (et sera vérifié) à vos rapports financiers et à la facture d'achat.</t>
  </si>
  <si>
    <t>Estimation de vie (année)</t>
  </si>
  <si>
    <t>La durée de vie utile d'un actif est la période pendant laquelle on s'attend à ce qu'un actif soit disponible pour être utilisé. Entrez le nombre d'années de la durée de vie utile en utilisant le tableau de l'onglet Catégorie comme guide. Notez qu'il s'agit d'un guide suggéré et que la durée de vie utile peut varier en fonction de plusieurs facteurs. Si vous estimez que la durée de vie utile varie de manière significative par rapport à celles indiquées ci-dessous, veuillez fournir une justification lors de la soumission de l'inventaire des actifs.</t>
  </si>
  <si>
    <t>Estimation de vie (mois)</t>
  </si>
  <si>
    <t>Ce champ sera auto-calculé sur la base des informations que vous avez fournies dans la colonne précédente (durée de vie utile en années).</t>
  </si>
  <si>
    <t>Intention de cession/transfert proposée avec les actifs</t>
  </si>
  <si>
    <t>Fournir des informations concernant la voie de transfert proposée à partir de la liste déroulante disponible. Veuillez noter que la priorité sera donnée à ce qui est considéré comme offrant le meilleur rapport qualité-prix pour le SRF. Les priorités principales incluent le transfert vers un autre programme financé par le SRF. La priorité sera ensuite donnée au transfert vers les partenaires en aval dans le pays. Ces informations permettront d'anticiper la discussion relative à la demande d'allocation finale des actifs (3 mois avant la fin du projet).</t>
  </si>
  <si>
    <t>Date de transfert (jj/mm/aaaa)</t>
  </si>
  <si>
    <t>La date de cession est censée être la date de fin de la subvention, à moins que des événements spécifiques tels que la perte, le vol,…</t>
  </si>
  <si>
    <t>Durée d'utilisation (mois)</t>
  </si>
  <si>
    <t>Il s'agit du nombre total de mois d'utilisation du bien (à l'exclusion du mois d'achat), et il est calculé automatiquement.</t>
  </si>
  <si>
    <t>Amortissement cumulé à ce jour (GBP)</t>
  </si>
  <si>
    <t>Cette cellule calcule automatiquement la charge d'amortissement de chaque actif sur la période d'utilisation de votre projet.</t>
  </si>
  <si>
    <t>Valeur comptable nette au transfert</t>
  </si>
  <si>
    <t>Cette cellule calcule automatiquement la valeur comptable estimée de l'actif à la date de cession.</t>
  </si>
  <si>
    <t>Cession définitive des équipements</t>
  </si>
  <si>
    <t>Indiquez la destination finale du bien. Celle-ci doit correspondre à la colonne de cession/transfert proposée si elle a été formellement acceptée par le FMU et à moins qu'un événement malheureux ne se soit produit (vol, perte, bris).</t>
  </si>
  <si>
    <t>Organisation destinataire proposée pour le transfert</t>
  </si>
  <si>
    <t>Si vous proposez de transférer les actifs à une autre organisation, indiquez le nom de l'organisation et sa relation avec vous, le titulaire de la subvention.</t>
  </si>
  <si>
    <t>Les détenteurs de subventions doivent fournir une justification claire et détaillée de leur plan d'aliénation/transfert proposé qui démontre l'optimisation des ressources pour FCDO. Ces informations sont utilisées par le gestionnaire du fonds et FCDO pour évaluer le rapport qualité-prix présenté et éclairer les décisions de transfert/de cession des actifs. Il est donc important que cette information soit remplie intégralement avec tous les détails disponibles. En cas de dommage, de vol ou de perte du bien, veuillez également fournir un document officiel (proforma de réparation, document de police, rapport de sécurité interne,...).</t>
  </si>
  <si>
    <t>Signature et certification de l'inventaire des biens</t>
  </si>
  <si>
    <t xml:space="preserve">Les titulaires de subventions doivent certifier que cet inventaire est à jour et correct après un contrôle physique de tous les actifs du projet en apposant leur signature sur l'inventaire des actifs soumis. Vous devez fournir une signature électronique, ainsi que le nom, la fonction et la date du signataire lorsque vous soumettez l'inventaire des actifs. Notez que l'inventaire des actifs sera renvoyé si ces informations sont manquantes. </t>
  </si>
  <si>
    <r>
      <rPr>
        <b/>
        <sz val="11"/>
        <color theme="5" tint="-0.249977111117893"/>
        <rFont val="Calibri"/>
        <family val="2"/>
      </rPr>
      <t>X organisation</t>
    </r>
    <r>
      <rPr>
        <sz val="11"/>
        <color theme="5" tint="-0.249977111117893"/>
        <rFont val="Calibri"/>
        <family val="2"/>
      </rPr>
      <t xml:space="preserve"> (Downstream partner)</t>
    </r>
  </si>
  <si>
    <r>
      <t xml:space="preserve">This section must provide a detailed justification for the proposed asset disposal route. For example, if the asset is proposed to transfer to a downstream partner, outline how the asset will be used beyond the life of the grant, what value this will have over what time period. It is important to consider the value for money proposition in your proposed disposal route. </t>
    </r>
    <r>
      <rPr>
        <b/>
        <sz val="11"/>
        <color theme="5" tint="-0.249977111117893"/>
        <rFont val="Calibri"/>
        <family val="2"/>
      </rPr>
      <t>Please note that the justification provided will play a factor in determining the final decision regarding the asset.</t>
    </r>
  </si>
  <si>
    <t>Date d'achat (jj/mm/aaaa)</t>
  </si>
  <si>
    <t>Prix d'achat (GBP)</t>
  </si>
  <si>
    <t>Asset information / Information sur les équipements</t>
  </si>
  <si>
    <t>Disposal Information / Information sur le transfert</t>
  </si>
  <si>
    <t>Final asset disposal</t>
  </si>
  <si>
    <t>Justification du transfert</t>
  </si>
  <si>
    <t>Coût total des équipements achetés</t>
  </si>
  <si>
    <t>Nom</t>
  </si>
  <si>
    <t>Poste</t>
  </si>
  <si>
    <t>Au nom de [NOM DE L'ORGANISATION], je certifie que cet inventaire est à jour et correct suite à un contrôle physique de tous les actifs du projet. La vérification physique a commencé le {JJ/MM/AAAA} et s'est achevée le {JJ/MM/AAAA}. J'ai le pouvoir de signer ce document au nom de [NOM DE L'ORGANISATION].</t>
  </si>
  <si>
    <t xml:space="preserve">Tous les titulaires de subventions sont tenus de soumettre un inventaire actualisé des actifs sur une base annuelle. Vous trouverez ci-dessous des conseils détaillés sur la façon de remplir et de mettre à jour tous les éléments de l'inventaire des biens. Ces informations sont utilisées par le gestionnaire du fonds pour évaluer le rapport qualité-prix présenté dans les plans de cession des bénéficiaires de subventions et pour informer les décisions de transfert/de cession des actifs. Il est donc important que ces informations soient complétées avec tous les détails disponibles. </t>
  </si>
  <si>
    <t>Asset Definition</t>
  </si>
  <si>
    <t xml:space="preserve">The SRF considers any equipment and/or supplies purchased in part or full with SRF funds as project assets if they have a useful life of more than one year and either: 
1. The purchase price or development cost of the asset is in excess of £500 or equivalent in local currency; or 
2. Is a group of lower value items that are mobile and considered attractive (e.g. mobile phones, cameras, laptops, tablets, satellite phones, vehicles, food, pharmaceutical products, relief packs, etc.) with a combined purchase price or development cost in excess of £500 or equivalent in local currency.
Food and pharmaceutical products, which are usually considered as consumable, should only be included in the asset list if these items are not distributed by the end of the project. </t>
  </si>
  <si>
    <t xml:space="preserve">This tab provides guidance for grant holders completing the asset inventory and/or asset disposal plan. It is important to note that all SRF funded assets remain the property of the SRF throughout the grant and disposal/transfer plans must be reviewed and approved by the FMU. </t>
  </si>
  <si>
    <t>Le SRF considère tout équipement et/ou fournitures achetés en partie ou en totalité avec des fonds du SRF comme des actifs du projet s'ils ont une durée de vie utile de plus d'un an et si, soit 
1. Le prix d'achat ou le coût de développement de l'actif est supérieur à 500 £ ou l'équivalent en monnaie locale ; ou 
2. Est un groupe d'articles de moindre valeur qui sont mobiles et considérés comme attractifs (par exemple, téléphones portables, appareils photo, ordinateurs portables, tablettes, téléphones satellites, véhicules, nourriture, produits pharmaceutiques, packs de secours, etc.) avec un prix d'achat ou un coût de développement combiné supérieur à 500 £ ou équivalent en monnaie locale.
Les produits alimentaires et pharmaceutiques, qui sont généralement considérés comme consommables, ne doivent être inclus dans la liste des actifs que si ces articles ne sont pas distribués à la fin du projet.</t>
  </si>
  <si>
    <t xml:space="preserve">Cet onglet fournit des conseils aux titulaires de subventions qui remplissent l'inventaire des actifs et/ou le plan de cession des actifs. Il est important de noter que tous les actifs financés par le SRF restent la propriété du SRF pendant toute la durée de la subvention et que les plans de cession/transfert doivent être examinés et approuvés par le FMU. </t>
  </si>
  <si>
    <t>Définition d'un équipement</t>
  </si>
  <si>
    <t>Language</t>
  </si>
  <si>
    <t>This tool should be completed in english. However, you will find translatation for all the drop down menu in the category tab and the narrative parts can be filled either in french or english</t>
  </si>
  <si>
    <t>Langage</t>
  </si>
  <si>
    <t>Cet outil doit être rempli en anglais. Cependant, vous trouverez des traductions pour tous les menus déroulants dans l'onglet des catégories et les parties narratives peuvent être remplies en français ou en anglais.</t>
  </si>
  <si>
    <t>Transfert vers un autre projet SRF</t>
  </si>
  <si>
    <t>Transfert au gestionnaire de fonds</t>
  </si>
  <si>
    <t>Transfert au partenaire d'implémentation</t>
  </si>
  <si>
    <t>Transfert à un autre partenaire</t>
  </si>
  <si>
    <t>Vente de l'équipement</t>
  </si>
  <si>
    <t>Déclassement de l'équipement</t>
  </si>
  <si>
    <t>Catégorie de l'équipement</t>
  </si>
  <si>
    <t>Batiment</t>
  </si>
  <si>
    <t>Véhicule</t>
  </si>
  <si>
    <t>Fournitures</t>
  </si>
  <si>
    <t>Equipement technique</t>
  </si>
  <si>
    <t>Machinerie lourde</t>
  </si>
  <si>
    <t>Matériel informatique et technologique</t>
  </si>
  <si>
    <t>Vol</t>
  </si>
  <si>
    <t>Perte</t>
  </si>
  <si>
    <t>Bien endommagé</t>
  </si>
  <si>
    <t>Durée de vie sugérée</t>
  </si>
  <si>
    <t>25 années</t>
  </si>
  <si>
    <t>5 années</t>
  </si>
  <si>
    <t>8 années</t>
  </si>
  <si>
    <t>20 années</t>
  </si>
  <si>
    <t xml:space="preserve">Inclure centres communautaires, les cours de classe </t>
  </si>
  <si>
    <t>Inclure moto, ambulance,….</t>
  </si>
  <si>
    <t>Inclure les fournitures de bureau, de centre communautaire, de classe</t>
  </si>
  <si>
    <t>To include laptops, desktop computers and mobile phones, printers, monitors, and keyboards</t>
  </si>
  <si>
    <t>Inclure équipements WAH, systèmes d'irrigation, équipement hospitalier, machines à coudre,…</t>
  </si>
  <si>
    <t>Inclure tracteurs, équipements agricoles, les moulins</t>
  </si>
  <si>
    <t>Inclure les ordinateurs, les téléphones, les claviers, écrans et imprimantes</t>
  </si>
  <si>
    <t>Used</t>
  </si>
  <si>
    <t>Unusable</t>
  </si>
  <si>
    <t>Reasonable condition</t>
  </si>
  <si>
    <t>Good Condition</t>
  </si>
  <si>
    <t>New</t>
  </si>
  <si>
    <t>Inutilisable</t>
  </si>
  <si>
    <t>Usé</t>
  </si>
  <si>
    <t>Condition raisonnable</t>
  </si>
  <si>
    <t>Bonne condition</t>
  </si>
  <si>
    <t>Nouveau</t>
  </si>
  <si>
    <t>Code de référence du projet:</t>
  </si>
  <si>
    <t>Pays d'implémenation</t>
  </si>
  <si>
    <t>Titre du projet</t>
  </si>
  <si>
    <t>Date de début du projet</t>
  </si>
  <si>
    <t>Date de fin du projet</t>
  </si>
  <si>
    <t>Name of organisation</t>
  </si>
  <si>
    <t>Nom de l'organisation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</si>
</sst>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_);_(* \(#,##0.00\);_(* &quot;-&quot;??_);_(@_)"/>
    <numFmt numFmtId="165" formatCode="&quot;£&quot;#,##0.00"/>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0"/>
      <name val="Calibri"/>
      <family val="2"/>
    </font>
    <font>
      <sz val="11"/>
      <color theme="1"/>
      <name val="Calibri"/>
      <family val="2"/>
    </font>
    <font>
      <sz val="10"/>
      <name val="Arial"/>
      <family val="2"/>
    </font>
    <font>
      <sz val="11"/>
      <name val="Calibri"/>
      <family val="2"/>
    </font>
    <font>
      <b/>
      <sz val="11"/>
      <name val="Calibri"/>
      <family val="2"/>
    </font>
    <font>
      <i/>
      <sz val="11"/>
      <color theme="1"/>
      <name val="Calibri"/>
      <family val="2"/>
    </font>
    <font>
      <b/>
      <i/>
      <sz val="11"/>
      <color theme="1"/>
      <name val="Calibri"/>
      <family val="2"/>
    </font>
    <font>
      <sz val="9"/>
      <color indexed="81"/>
      <name val="Tahoma"/>
      <family val="2"/>
    </font>
    <font>
      <sz val="10"/>
      <color theme="1"/>
      <name val="Calibri"/>
      <family val="2"/>
      <scheme val="minor"/>
    </font>
    <font>
      <b/>
      <sz val="20"/>
      <color theme="1"/>
      <name val="Calibri"/>
      <family val="2"/>
      <scheme val="minor"/>
    </font>
    <font>
      <sz val="11"/>
      <color rgb="FF000000"/>
      <name val="Calibri Light"/>
      <family val="2"/>
    </font>
    <font>
      <sz val="11"/>
      <color theme="1"/>
      <name val="Calibri Light"/>
      <family val="2"/>
      <scheme val="major"/>
    </font>
    <font>
      <b/>
      <sz val="16"/>
      <name val="Calibri"/>
      <family val="2"/>
      <scheme val="minor"/>
    </font>
    <font>
      <b/>
      <sz val="10"/>
      <name val="Calibri"/>
      <family val="2"/>
    </font>
    <font>
      <sz val="10"/>
      <name val="Calibri"/>
      <family val="2"/>
      <scheme val="minor"/>
    </font>
    <font>
      <sz val="11"/>
      <color theme="5" tint="-0.249977111117893"/>
      <name val="Calibri"/>
      <family val="2"/>
    </font>
    <font>
      <b/>
      <sz val="11"/>
      <color theme="5" tint="-0.249977111117893"/>
      <name val="Calibri"/>
      <family val="2"/>
    </font>
    <font>
      <b/>
      <sz val="14"/>
      <color theme="0"/>
      <name val="Calibri"/>
      <family val="2"/>
    </font>
    <font>
      <b/>
      <sz val="16"/>
      <color theme="1"/>
      <name val="Calibri"/>
      <family val="2"/>
      <scheme val="minor"/>
    </font>
    <font>
      <b/>
      <sz val="10"/>
      <color rgb="FF000000"/>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6" fillId="0" borderId="0"/>
    <xf numFmtId="164" fontId="6" fillId="0" borderId="0" applyFont="0" applyFill="0" applyBorder="0" applyAlignment="0" applyProtection="0"/>
    <xf numFmtId="164" fontId="1" fillId="0" borderId="0" applyFont="0" applyFill="0" applyBorder="0" applyAlignment="0" applyProtection="0"/>
  </cellStyleXfs>
  <cellXfs count="187">
    <xf numFmtId="0" fontId="0" fillId="0" borderId="0" xfId="0"/>
    <xf numFmtId="0" fontId="5" fillId="2" borderId="5" xfId="2" applyFont="1" applyFill="1" applyBorder="1" applyAlignment="1" applyProtection="1">
      <alignment horizontal="center" vertical="center" wrapText="1"/>
      <protection locked="0"/>
    </xf>
    <xf numFmtId="0" fontId="5" fillId="2" borderId="5" xfId="2" applyFont="1" applyFill="1" applyBorder="1" applyAlignment="1" applyProtection="1">
      <alignment horizontal="left" vertical="center" wrapText="1"/>
      <protection locked="0"/>
    </xf>
    <xf numFmtId="0" fontId="9" fillId="2" borderId="5" xfId="2" applyFont="1" applyFill="1" applyBorder="1" applyAlignment="1" applyProtection="1">
      <alignment horizontal="left" vertical="center" wrapText="1"/>
      <protection locked="0"/>
    </xf>
    <xf numFmtId="14" fontId="5" fillId="2" borderId="5" xfId="2" applyNumberFormat="1" applyFont="1" applyFill="1" applyBorder="1" applyAlignment="1" applyProtection="1">
      <alignment horizontal="center" vertical="center" wrapText="1"/>
      <protection locked="0"/>
    </xf>
    <xf numFmtId="44" fontId="10" fillId="2" borderId="5" xfId="1" applyFont="1" applyFill="1" applyBorder="1" applyAlignment="1" applyProtection="1">
      <alignment horizontal="center" vertical="center" wrapText="1"/>
      <protection locked="0"/>
    </xf>
    <xf numFmtId="1" fontId="5" fillId="2" borderId="5" xfId="2" applyNumberFormat="1"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wrapText="1"/>
      <protection locked="0"/>
    </xf>
    <xf numFmtId="0" fontId="5" fillId="2" borderId="5" xfId="2" applyFont="1" applyFill="1" applyBorder="1" applyAlignment="1" applyProtection="1">
      <alignment vertical="center" wrapText="1"/>
      <protection locked="0"/>
    </xf>
    <xf numFmtId="0" fontId="12" fillId="0" borderId="0" xfId="0" applyFont="1"/>
    <xf numFmtId="0" fontId="0" fillId="0" borderId="5" xfId="0" applyBorder="1"/>
    <xf numFmtId="0" fontId="5" fillId="2" borderId="2" xfId="0" applyFont="1" applyFill="1" applyBorder="1" applyAlignment="1" applyProtection="1">
      <alignment wrapText="1"/>
      <protection locked="0"/>
    </xf>
    <xf numFmtId="14" fontId="5" fillId="2" borderId="2" xfId="0" applyNumberFormat="1" applyFont="1" applyFill="1" applyBorder="1" applyAlignment="1" applyProtection="1">
      <alignment wrapText="1"/>
      <protection locked="0"/>
    </xf>
    <xf numFmtId="0" fontId="5" fillId="2" borderId="8" xfId="0" applyFont="1" applyFill="1" applyBorder="1" applyAlignment="1" applyProtection="1">
      <alignment wrapText="1"/>
      <protection locked="0"/>
    </xf>
    <xf numFmtId="0" fontId="5" fillId="2" borderId="9" xfId="0" applyFont="1" applyFill="1" applyBorder="1" applyAlignment="1" applyProtection="1">
      <alignment wrapText="1"/>
      <protection locked="0"/>
    </xf>
    <xf numFmtId="0" fontId="5" fillId="2" borderId="10" xfId="0" applyFont="1" applyFill="1" applyBorder="1" applyAlignment="1" applyProtection="1">
      <alignment wrapText="1"/>
      <protection locked="0"/>
    </xf>
    <xf numFmtId="0" fontId="5" fillId="2" borderId="11" xfId="0" applyFont="1" applyFill="1" applyBorder="1" applyAlignment="1" applyProtection="1">
      <alignment wrapText="1"/>
      <protection locked="0"/>
    </xf>
    <xf numFmtId="0" fontId="5" fillId="2" borderId="12" xfId="0" applyFont="1" applyFill="1" applyBorder="1" applyAlignment="1" applyProtection="1">
      <alignment wrapText="1"/>
      <protection locked="0"/>
    </xf>
    <xf numFmtId="14" fontId="5" fillId="2" borderId="11" xfId="0" applyNumberFormat="1" applyFont="1" applyFill="1" applyBorder="1" applyAlignment="1" applyProtection="1">
      <alignment wrapText="1"/>
      <protection locked="0"/>
    </xf>
    <xf numFmtId="14" fontId="5" fillId="2" borderId="12" xfId="0" applyNumberFormat="1" applyFont="1" applyFill="1" applyBorder="1" applyAlignment="1" applyProtection="1">
      <alignment wrapText="1"/>
      <protection locked="0"/>
    </xf>
    <xf numFmtId="14" fontId="5" fillId="2" borderId="13" xfId="0" applyNumberFormat="1" applyFont="1" applyFill="1" applyBorder="1" applyAlignment="1" applyProtection="1">
      <alignment wrapText="1"/>
      <protection locked="0"/>
    </xf>
    <xf numFmtId="14" fontId="5" fillId="2" borderId="14" xfId="0" applyNumberFormat="1" applyFont="1" applyFill="1" applyBorder="1" applyAlignment="1" applyProtection="1">
      <alignment wrapText="1"/>
      <protection locked="0"/>
    </xf>
    <xf numFmtId="14" fontId="5" fillId="2" borderId="15" xfId="0" applyNumberFormat="1" applyFont="1" applyFill="1" applyBorder="1" applyAlignment="1" applyProtection="1">
      <alignment wrapText="1"/>
      <protection locked="0"/>
    </xf>
    <xf numFmtId="0" fontId="0" fillId="2" borderId="0" xfId="0" applyFill="1" applyAlignment="1">
      <alignment horizontal="center" wrapText="1"/>
    </xf>
    <xf numFmtId="0" fontId="0" fillId="2" borderId="5" xfId="0" applyFill="1" applyBorder="1" applyAlignment="1">
      <alignment vertical="center" wrapText="1"/>
    </xf>
    <xf numFmtId="0" fontId="0" fillId="2" borderId="5" xfId="0" applyFill="1" applyBorder="1" applyAlignment="1">
      <alignment horizontal="left" vertical="center" wrapText="1"/>
    </xf>
    <xf numFmtId="0" fontId="7" fillId="2" borderId="0" xfId="2" applyFont="1" applyFill="1" applyAlignment="1">
      <alignment vertical="center"/>
    </xf>
    <xf numFmtId="0" fontId="7" fillId="2" borderId="0" xfId="2" applyFont="1" applyFill="1" applyAlignment="1">
      <alignment horizontal="left" vertical="center"/>
    </xf>
    <xf numFmtId="14" fontId="7" fillId="2" borderId="0" xfId="2" applyNumberFormat="1" applyFont="1" applyFill="1" applyAlignment="1">
      <alignment vertical="center"/>
    </xf>
    <xf numFmtId="0" fontId="7" fillId="2" borderId="0" xfId="2" applyFont="1" applyFill="1" applyAlignment="1">
      <alignment horizontal="left" vertical="center" wrapText="1"/>
    </xf>
    <xf numFmtId="1" fontId="7" fillId="2" borderId="0" xfId="2" applyNumberFormat="1" applyFont="1" applyFill="1" applyAlignment="1">
      <alignment horizontal="center" vertical="center"/>
    </xf>
    <xf numFmtId="0" fontId="13" fillId="0" borderId="0" xfId="0" applyFont="1" applyAlignment="1">
      <alignment horizontal="center" vertical="center"/>
    </xf>
    <xf numFmtId="0" fontId="7" fillId="2" borderId="5" xfId="2" applyFont="1" applyFill="1" applyBorder="1" applyAlignment="1" applyProtection="1">
      <alignment horizontal="center" vertical="center"/>
      <protection locked="0"/>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0" borderId="0" xfId="0" applyAlignment="1">
      <alignment horizontal="center" vertical="center"/>
    </xf>
    <xf numFmtId="0" fontId="0" fillId="2" borderId="27" xfId="0" applyFill="1" applyBorder="1" applyAlignment="1">
      <alignment horizontal="left" vertical="center" wrapText="1"/>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18" fillId="0" borderId="0" xfId="0" applyFont="1"/>
    <xf numFmtId="0" fontId="19" fillId="2" borderId="5" xfId="2" applyFont="1" applyFill="1" applyBorder="1" applyAlignment="1">
      <alignment horizontal="center" vertical="center" wrapText="1"/>
    </xf>
    <xf numFmtId="0" fontId="19" fillId="2" borderId="5" xfId="2" applyFont="1" applyFill="1" applyBorder="1" applyAlignment="1">
      <alignment horizontal="left" vertical="center" wrapText="1"/>
    </xf>
    <xf numFmtId="14" fontId="19" fillId="2" borderId="5" xfId="2" applyNumberFormat="1" applyFont="1" applyFill="1" applyBorder="1" applyAlignment="1">
      <alignment horizontal="center" vertical="center" wrapText="1"/>
    </xf>
    <xf numFmtId="44" fontId="20" fillId="2" borderId="5" xfId="1" applyFont="1" applyFill="1" applyBorder="1" applyAlignment="1">
      <alignment horizontal="center" vertical="center" wrapText="1"/>
    </xf>
    <xf numFmtId="1" fontId="19" fillId="2" borderId="5" xfId="2" applyNumberFormat="1" applyFont="1" applyFill="1" applyBorder="1" applyAlignment="1">
      <alignment horizontal="center" vertical="center" wrapText="1"/>
    </xf>
    <xf numFmtId="0" fontId="19" fillId="2" borderId="5" xfId="2" applyFont="1" applyFill="1" applyBorder="1" applyAlignment="1">
      <alignment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7" fillId="3" borderId="5" xfId="0" applyFont="1" applyFill="1" applyBorder="1" applyAlignment="1">
      <alignment horizontal="center" vertical="center" wrapText="1"/>
    </xf>
    <xf numFmtId="14" fontId="17" fillId="3" borderId="5" xfId="0" applyNumberFormat="1" applyFont="1" applyFill="1" applyBorder="1" applyAlignment="1">
      <alignment horizontal="center" vertical="center" wrapText="1"/>
    </xf>
    <xf numFmtId="1" fontId="17" fillId="3" borderId="5" xfId="0" applyNumberFormat="1" applyFont="1" applyFill="1" applyBorder="1" applyAlignment="1">
      <alignment horizontal="center" vertical="center" wrapText="1"/>
    </xf>
    <xf numFmtId="0" fontId="17" fillId="4" borderId="5" xfId="0" applyFont="1" applyFill="1" applyBorder="1" applyAlignment="1">
      <alignment horizontal="center" vertical="center" wrapText="1"/>
    </xf>
    <xf numFmtId="14" fontId="17" fillId="4" borderId="5" xfId="0" applyNumberFormat="1" applyFont="1" applyFill="1" applyBorder="1" applyAlignment="1">
      <alignment horizontal="center" vertical="center" wrapText="1"/>
    </xf>
    <xf numFmtId="1" fontId="17" fillId="4" borderId="5" xfId="0" applyNumberFormat="1" applyFont="1" applyFill="1" applyBorder="1" applyAlignment="1">
      <alignment horizontal="center" vertical="center" wrapText="1"/>
    </xf>
    <xf numFmtId="0" fontId="21" fillId="5" borderId="4" xfId="2" applyFont="1" applyFill="1" applyBorder="1" applyAlignment="1">
      <alignment horizontal="center" vertical="center"/>
    </xf>
    <xf numFmtId="0" fontId="17" fillId="3"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9" fillId="2" borderId="1" xfId="2" applyFont="1" applyFill="1" applyBorder="1" applyAlignment="1">
      <alignment horizontal="center" vertical="center" wrapText="1"/>
    </xf>
    <xf numFmtId="0" fontId="5" fillId="2" borderId="1" xfId="2" applyFont="1" applyFill="1" applyBorder="1" applyAlignment="1" applyProtection="1">
      <alignment horizontal="center" vertical="center" wrapText="1"/>
      <protection locked="0"/>
    </xf>
    <xf numFmtId="0" fontId="21" fillId="5" borderId="30" xfId="2" applyFont="1" applyFill="1" applyBorder="1" applyAlignment="1">
      <alignment horizontal="center" vertical="center"/>
    </xf>
    <xf numFmtId="0" fontId="21" fillId="5" borderId="31" xfId="2" applyFont="1" applyFill="1" applyBorder="1" applyAlignment="1">
      <alignment horizontal="center" vertical="center"/>
    </xf>
    <xf numFmtId="0" fontId="21" fillId="5" borderId="32" xfId="2" applyFont="1" applyFill="1" applyBorder="1" applyAlignment="1">
      <alignment horizontal="center" vertical="center"/>
    </xf>
    <xf numFmtId="14" fontId="19" fillId="0" borderId="33" xfId="2" applyNumberFormat="1" applyFont="1" applyBorder="1" applyAlignment="1">
      <alignment horizontal="center" vertical="center" wrapText="1"/>
    </xf>
    <xf numFmtId="0" fontId="19" fillId="2" borderId="34" xfId="2" applyFont="1" applyFill="1" applyBorder="1" applyAlignment="1">
      <alignment vertical="center" wrapText="1"/>
    </xf>
    <xf numFmtId="14" fontId="9" fillId="0" borderId="33" xfId="2" applyNumberFormat="1" applyFont="1" applyBorder="1" applyAlignment="1">
      <alignment horizontal="center" vertical="center" wrapText="1"/>
    </xf>
    <xf numFmtId="0" fontId="7" fillId="2" borderId="34" xfId="2" applyFont="1" applyFill="1" applyBorder="1" applyAlignment="1" applyProtection="1">
      <alignment vertical="center" wrapText="1"/>
      <protection locked="0"/>
    </xf>
    <xf numFmtId="14" fontId="9" fillId="0" borderId="35" xfId="2" applyNumberFormat="1" applyFont="1" applyBorder="1" applyAlignment="1">
      <alignment horizontal="center" vertical="center" wrapText="1"/>
    </xf>
    <xf numFmtId="0" fontId="9" fillId="2" borderId="36" xfId="2" applyFont="1" applyFill="1" applyBorder="1" applyAlignment="1" applyProtection="1">
      <alignment horizontal="center" vertical="center" wrapText="1"/>
      <protection locked="0"/>
    </xf>
    <xf numFmtId="0" fontId="5" fillId="2" borderId="36" xfId="2" applyFont="1" applyFill="1" applyBorder="1" applyAlignment="1" applyProtection="1">
      <alignment vertical="center" wrapText="1"/>
      <protection locked="0"/>
    </xf>
    <xf numFmtId="0" fontId="7" fillId="2" borderId="37" xfId="2" applyFont="1" applyFill="1" applyBorder="1" applyAlignment="1" applyProtection="1">
      <alignment vertical="center" wrapText="1"/>
      <protection locked="0"/>
    </xf>
    <xf numFmtId="0" fontId="17" fillId="6" borderId="33" xfId="0" applyFont="1" applyFill="1" applyBorder="1" applyAlignment="1">
      <alignment horizontal="center" vertical="center" wrapText="1"/>
    </xf>
    <xf numFmtId="1" fontId="17" fillId="6" borderId="5" xfId="0" applyNumberFormat="1"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17" fillId="7" borderId="33" xfId="0" applyFont="1" applyFill="1" applyBorder="1" applyAlignment="1">
      <alignment horizontal="center" vertical="center" wrapText="1"/>
    </xf>
    <xf numFmtId="1" fontId="17" fillId="7" borderId="5" xfId="0" applyNumberFormat="1"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34" xfId="0" applyFont="1" applyFill="1" applyBorder="1" applyAlignment="1">
      <alignment horizontal="center" vertical="center" wrapText="1"/>
    </xf>
    <xf numFmtId="1" fontId="19" fillId="8" borderId="5" xfId="3" applyNumberFormat="1" applyFont="1" applyFill="1" applyBorder="1" applyAlignment="1">
      <alignment horizontal="right" vertical="center" wrapText="1"/>
    </xf>
    <xf numFmtId="1" fontId="9" fillId="8" borderId="5" xfId="3" applyNumberFormat="1" applyFont="1" applyFill="1" applyBorder="1" applyAlignment="1">
      <alignment horizontal="right" vertical="center" wrapText="1"/>
    </xf>
    <xf numFmtId="1" fontId="19" fillId="8" borderId="5" xfId="2" applyNumberFormat="1" applyFont="1" applyFill="1" applyBorder="1" applyAlignment="1">
      <alignment horizontal="center" vertical="center" wrapText="1"/>
    </xf>
    <xf numFmtId="44" fontId="19" fillId="8" borderId="5" xfId="1" applyFont="1" applyFill="1" applyBorder="1" applyAlignment="1">
      <alignment horizontal="right" vertical="center" wrapText="1"/>
    </xf>
    <xf numFmtId="44" fontId="20" fillId="8" borderId="5" xfId="1" applyFont="1" applyFill="1" applyBorder="1" applyAlignment="1">
      <alignment horizontal="right" vertical="center" wrapText="1"/>
    </xf>
    <xf numFmtId="1" fontId="9" fillId="8" borderId="5" xfId="2" applyNumberFormat="1" applyFont="1" applyFill="1" applyBorder="1" applyAlignment="1">
      <alignment horizontal="center" vertical="center" wrapText="1"/>
    </xf>
    <xf numFmtId="44" fontId="9" fillId="8" borderId="5" xfId="1" applyFont="1" applyFill="1" applyBorder="1" applyAlignment="1">
      <alignment horizontal="right" vertical="center" wrapText="1"/>
    </xf>
    <xf numFmtId="44" fontId="10" fillId="8" borderId="5" xfId="1" applyFont="1" applyFill="1" applyBorder="1" applyAlignment="1">
      <alignment horizontal="right" vertical="center" wrapText="1"/>
    </xf>
    <xf numFmtId="1" fontId="9" fillId="8" borderId="36" xfId="2" applyNumberFormat="1" applyFont="1" applyFill="1" applyBorder="1" applyAlignment="1">
      <alignment horizontal="center" vertical="center" wrapText="1"/>
    </xf>
    <xf numFmtId="44" fontId="9" fillId="8" borderId="36" xfId="1" applyFont="1" applyFill="1" applyBorder="1" applyAlignment="1">
      <alignment horizontal="right" vertical="center" wrapText="1"/>
    </xf>
    <xf numFmtId="44" fontId="10" fillId="8" borderId="36" xfId="1" applyFont="1" applyFill="1" applyBorder="1" applyAlignment="1">
      <alignment horizontal="right"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65" fontId="8" fillId="2" borderId="38" xfId="4" applyNumberFormat="1" applyFont="1" applyFill="1" applyBorder="1" applyAlignment="1">
      <alignment horizontal="center" vertical="center"/>
    </xf>
    <xf numFmtId="165" fontId="8" fillId="2" borderId="39" xfId="4" applyNumberFormat="1" applyFont="1" applyFill="1" applyBorder="1" applyAlignment="1">
      <alignment horizontal="center" vertical="center"/>
    </xf>
    <xf numFmtId="0" fontId="3" fillId="4" borderId="5" xfId="0" applyFont="1" applyFill="1" applyBorder="1"/>
    <xf numFmtId="0" fontId="7" fillId="2" borderId="40" xfId="2" applyFont="1" applyFill="1" applyBorder="1" applyAlignment="1" applyProtection="1">
      <alignment horizontal="center" vertical="center"/>
      <protection locked="0"/>
    </xf>
    <xf numFmtId="0" fontId="7" fillId="2" borderId="9" xfId="2" applyFont="1" applyFill="1" applyBorder="1" applyAlignment="1" applyProtection="1">
      <alignment horizontal="center" vertical="center"/>
      <protection locked="0"/>
    </xf>
    <xf numFmtId="0" fontId="7" fillId="2" borderId="10" xfId="2" applyFont="1" applyFill="1" applyBorder="1" applyAlignment="1" applyProtection="1">
      <alignment horizontal="center" vertical="center"/>
      <protection locked="0"/>
    </xf>
    <xf numFmtId="0" fontId="7" fillId="2" borderId="34" xfId="2" applyFont="1" applyFill="1" applyBorder="1" applyAlignment="1" applyProtection="1">
      <alignment horizontal="center" vertical="center"/>
      <protection locked="0"/>
    </xf>
    <xf numFmtId="15" fontId="7" fillId="2" borderId="36" xfId="2" applyNumberFormat="1" applyFont="1" applyFill="1" applyBorder="1" applyAlignment="1" applyProtection="1">
      <alignment horizontal="center" vertical="center"/>
      <protection locked="0"/>
    </xf>
    <xf numFmtId="0" fontId="7" fillId="2" borderId="36" xfId="2" applyFont="1" applyFill="1" applyBorder="1" applyAlignment="1" applyProtection="1">
      <alignment horizontal="center" vertical="center"/>
      <protection locked="0"/>
    </xf>
    <xf numFmtId="0" fontId="7" fillId="2" borderId="37" xfId="2" applyFont="1" applyFill="1" applyBorder="1" applyAlignment="1" applyProtection="1">
      <alignment horizontal="center" vertical="center"/>
      <protection locked="0"/>
    </xf>
    <xf numFmtId="14" fontId="8" fillId="3" borderId="30" xfId="0" applyNumberFormat="1" applyFont="1" applyFill="1" applyBorder="1" applyAlignment="1">
      <alignment vertical="center" wrapText="1"/>
    </xf>
    <xf numFmtId="14" fontId="8" fillId="4" borderId="31" xfId="0" applyNumberFormat="1" applyFont="1" applyFill="1" applyBorder="1" applyAlignment="1">
      <alignment vertical="center" wrapText="1"/>
    </xf>
    <xf numFmtId="14" fontId="8" fillId="3" borderId="33" xfId="0" applyNumberFormat="1" applyFont="1" applyFill="1" applyBorder="1" applyAlignment="1">
      <alignment vertical="center" wrapText="1"/>
    </xf>
    <xf numFmtId="14" fontId="8" fillId="4" borderId="5" xfId="0" applyNumberFormat="1" applyFont="1" applyFill="1" applyBorder="1" applyAlignment="1">
      <alignment vertical="center" wrapText="1"/>
    </xf>
    <xf numFmtId="14" fontId="8" fillId="3" borderId="35" xfId="0" applyNumberFormat="1" applyFont="1" applyFill="1" applyBorder="1" applyAlignment="1">
      <alignment vertical="center" wrapText="1"/>
    </xf>
    <xf numFmtId="14" fontId="8" fillId="4" borderId="36" xfId="0" applyNumberFormat="1" applyFont="1" applyFill="1" applyBorder="1" applyAlignment="1">
      <alignment vertical="center" wrapText="1"/>
    </xf>
    <xf numFmtId="0" fontId="7" fillId="4" borderId="6" xfId="2" applyFont="1" applyFill="1" applyBorder="1" applyAlignment="1">
      <alignment horizontal="left" vertical="center" wrapText="1"/>
    </xf>
    <xf numFmtId="0" fontId="7" fillId="4" borderId="22" xfId="2" applyFont="1" applyFill="1" applyBorder="1" applyAlignment="1">
      <alignment horizontal="left" vertical="center" wrapText="1"/>
    </xf>
    <xf numFmtId="0" fontId="7" fillId="4" borderId="23" xfId="2" applyFont="1" applyFill="1" applyBorder="1" applyAlignment="1">
      <alignment horizontal="left" vertical="center" wrapText="1"/>
    </xf>
    <xf numFmtId="0" fontId="7" fillId="4" borderId="7" xfId="2" applyFont="1" applyFill="1" applyBorder="1" applyAlignment="1">
      <alignment horizontal="left" vertical="center" wrapText="1"/>
    </xf>
    <xf numFmtId="0" fontId="7" fillId="4" borderId="4" xfId="2" applyFont="1" applyFill="1" applyBorder="1" applyAlignment="1">
      <alignment horizontal="left" vertical="center" wrapText="1"/>
    </xf>
    <xf numFmtId="0" fontId="7" fillId="4" borderId="24" xfId="2" applyFont="1" applyFill="1" applyBorder="1" applyAlignment="1">
      <alignment horizontal="left" vertical="center" wrapText="1"/>
    </xf>
    <xf numFmtId="0" fontId="7" fillId="3" borderId="6" xfId="2" applyFont="1" applyFill="1" applyBorder="1" applyAlignment="1">
      <alignment horizontal="left" vertical="center" wrapText="1"/>
    </xf>
    <xf numFmtId="0" fontId="7" fillId="3" borderId="22" xfId="2" applyFont="1" applyFill="1" applyBorder="1" applyAlignment="1">
      <alignment horizontal="left" vertical="center" wrapText="1"/>
    </xf>
    <xf numFmtId="0" fontId="7" fillId="3" borderId="23" xfId="2" applyFont="1" applyFill="1" applyBorder="1" applyAlignment="1">
      <alignment horizontal="left" vertical="center" wrapText="1"/>
    </xf>
    <xf numFmtId="0" fontId="7" fillId="3" borderId="7" xfId="2" applyFont="1" applyFill="1" applyBorder="1" applyAlignment="1">
      <alignment horizontal="left" vertical="center" wrapText="1"/>
    </xf>
    <xf numFmtId="0" fontId="7" fillId="3" borderId="4" xfId="2" applyFont="1" applyFill="1" applyBorder="1" applyAlignment="1">
      <alignment horizontal="left" vertical="center" wrapText="1"/>
    </xf>
    <xf numFmtId="0" fontId="7" fillId="3" borderId="24" xfId="2" applyFont="1" applyFill="1" applyBorder="1" applyAlignment="1">
      <alignment horizontal="left" vertical="center" wrapText="1"/>
    </xf>
    <xf numFmtId="0" fontId="0" fillId="0" borderId="0" xfId="0" applyBorder="1" applyAlignment="1">
      <alignment horizontal="left"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22" fillId="3" borderId="25" xfId="0" applyFont="1" applyFill="1" applyBorder="1" applyAlignment="1">
      <alignment horizontal="center" vertical="top" wrapText="1"/>
    </xf>
    <xf numFmtId="0" fontId="22" fillId="3" borderId="26" xfId="0" applyFont="1" applyFill="1" applyBorder="1" applyAlignment="1">
      <alignment horizontal="center" vertical="top" wrapText="1"/>
    </xf>
    <xf numFmtId="0" fontId="22" fillId="4" borderId="25" xfId="0" applyFont="1" applyFill="1" applyBorder="1" applyAlignment="1">
      <alignment horizontal="center" vertical="top" wrapText="1"/>
    </xf>
    <xf numFmtId="0" fontId="22" fillId="4" borderId="26" xfId="0" applyFont="1" applyFill="1" applyBorder="1" applyAlignment="1">
      <alignment horizontal="center" vertical="top" wrapText="1"/>
    </xf>
    <xf numFmtId="0" fontId="0" fillId="0" borderId="0" xfId="0" applyAlignment="1">
      <alignment horizontal="left"/>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4" fillId="0" borderId="0" xfId="0" applyFont="1" applyFill="1" applyBorder="1" applyAlignment="1">
      <alignment horizontal="left" vertical="center"/>
    </xf>
    <xf numFmtId="0" fontId="17" fillId="3" borderId="30" xfId="0" applyFont="1" applyFill="1" applyBorder="1" applyAlignment="1">
      <alignment horizontal="center" vertical="center" wrapText="1"/>
    </xf>
    <xf numFmtId="0" fontId="23" fillId="9" borderId="32" xfId="0" applyFont="1" applyFill="1" applyBorder="1" applyAlignment="1">
      <alignment horizontal="left" vertical="center"/>
    </xf>
    <xf numFmtId="0" fontId="14" fillId="0" borderId="33" xfId="0" applyFont="1" applyBorder="1" applyAlignment="1">
      <alignment horizontal="left" vertical="center"/>
    </xf>
    <xf numFmtId="0" fontId="0" fillId="0" borderId="34" xfId="0" applyBorder="1"/>
    <xf numFmtId="0" fontId="14" fillId="0" borderId="35" xfId="0" applyFont="1" applyBorder="1" applyAlignment="1">
      <alignment horizontal="left" vertical="center"/>
    </xf>
    <xf numFmtId="0" fontId="0" fillId="0" borderId="37" xfId="0" applyBorder="1"/>
    <xf numFmtId="0" fontId="15" fillId="0" borderId="33" xfId="0" applyFont="1" applyBorder="1"/>
    <xf numFmtId="0" fontId="0" fillId="0" borderId="34" xfId="0" applyFill="1" applyBorder="1"/>
    <xf numFmtId="0" fontId="15" fillId="0" borderId="35" xfId="0" applyFont="1" applyBorder="1"/>
    <xf numFmtId="0" fontId="15" fillId="0" borderId="43" xfId="0" applyFont="1" applyBorder="1"/>
    <xf numFmtId="0" fontId="0" fillId="0" borderId="44" xfId="0" applyBorder="1"/>
    <xf numFmtId="0" fontId="17" fillId="3" borderId="42" xfId="0" applyFont="1" applyFill="1" applyBorder="1" applyAlignment="1">
      <alignment horizontal="center" vertical="center" wrapText="1"/>
    </xf>
    <xf numFmtId="0" fontId="23" fillId="9" borderId="45" xfId="0" applyFont="1" applyFill="1" applyBorder="1" applyAlignment="1">
      <alignment horizontal="left" vertical="center"/>
    </xf>
    <xf numFmtId="0" fontId="23" fillId="9" borderId="26" xfId="0" applyFont="1" applyFill="1" applyBorder="1" applyAlignment="1">
      <alignment horizontal="left" vertical="center"/>
    </xf>
    <xf numFmtId="0" fontId="0" fillId="0" borderId="10" xfId="0" applyBorder="1"/>
    <xf numFmtId="0" fontId="0" fillId="0" borderId="12" xfId="0" applyBorder="1"/>
    <xf numFmtId="0" fontId="0" fillId="0" borderId="15" xfId="0" applyBorder="1"/>
    <xf numFmtId="0" fontId="0" fillId="0" borderId="0" xfId="0" applyFill="1"/>
    <xf numFmtId="0" fontId="2" fillId="0" borderId="0" xfId="0" applyFont="1" applyFill="1" applyAlignment="1">
      <alignment horizontal="left" wrapText="1"/>
    </xf>
    <xf numFmtId="0" fontId="14" fillId="0" borderId="0" xfId="0" applyFont="1" applyFill="1" applyAlignment="1">
      <alignment horizontal="left" vertical="center"/>
    </xf>
    <xf numFmtId="0" fontId="14" fillId="0" borderId="4" xfId="0" applyFont="1" applyFill="1" applyBorder="1" applyAlignment="1">
      <alignment horizontal="left" vertical="center"/>
    </xf>
    <xf numFmtId="0" fontId="23" fillId="9" borderId="10" xfId="0" applyFont="1" applyFill="1" applyBorder="1" applyAlignment="1">
      <alignment horizontal="left" vertical="center"/>
    </xf>
    <xf numFmtId="0" fontId="14" fillId="0" borderId="3" xfId="0" applyFont="1" applyBorder="1" applyAlignment="1">
      <alignment horizontal="left" vertical="center"/>
    </xf>
    <xf numFmtId="0" fontId="14" fillId="0" borderId="41" xfId="0" applyFont="1" applyBorder="1" applyAlignment="1">
      <alignment horizontal="left" vertical="center"/>
    </xf>
    <xf numFmtId="0" fontId="14" fillId="0" borderId="12" xfId="0" applyFont="1" applyBorder="1" applyAlignment="1">
      <alignment horizontal="left" vertical="center"/>
    </xf>
    <xf numFmtId="0" fontId="14" fillId="0" borderId="15" xfId="0" applyFont="1" applyBorder="1" applyAlignment="1">
      <alignment horizontal="left" vertical="center"/>
    </xf>
    <xf numFmtId="0" fontId="8" fillId="3" borderId="8" xfId="0" applyFont="1" applyFill="1" applyBorder="1"/>
    <xf numFmtId="0" fontId="8" fillId="3" borderId="9" xfId="0" applyFont="1" applyFill="1" applyBorder="1"/>
    <xf numFmtId="0" fontId="8" fillId="3" borderId="11" xfId="0" applyFont="1" applyFill="1" applyBorder="1"/>
    <xf numFmtId="0" fontId="8" fillId="3" borderId="2" xfId="0" applyFont="1" applyFill="1" applyBorder="1"/>
    <xf numFmtId="0" fontId="8" fillId="3" borderId="13" xfId="0" applyFont="1" applyFill="1" applyBorder="1"/>
    <xf numFmtId="0" fontId="8" fillId="3" borderId="14" xfId="0" applyFont="1" applyFill="1" applyBorder="1"/>
    <xf numFmtId="0" fontId="8" fillId="4" borderId="40" xfId="0" applyFont="1" applyFill="1" applyBorder="1" applyAlignment="1">
      <alignment horizontal="left"/>
    </xf>
    <xf numFmtId="0" fontId="8" fillId="4" borderId="10" xfId="0" applyFont="1" applyFill="1" applyBorder="1" applyAlignment="1">
      <alignment horizontal="left"/>
    </xf>
    <xf numFmtId="0" fontId="8" fillId="4" borderId="1" xfId="0" applyFont="1" applyFill="1" applyBorder="1"/>
    <xf numFmtId="0" fontId="24" fillId="4" borderId="12" xfId="0" applyFont="1" applyFill="1" applyBorder="1"/>
    <xf numFmtId="0" fontId="8" fillId="4" borderId="46" xfId="0" applyFont="1" applyFill="1" applyBorder="1"/>
    <xf numFmtId="0" fontId="24" fillId="4" borderId="15" xfId="0" applyFont="1" applyFill="1" applyBorder="1"/>
  </cellXfs>
  <cellStyles count="5">
    <cellStyle name="Comma 11" xfId="4" xr:uid="{B5CC5842-B579-469C-BFA7-954887218935}"/>
    <cellStyle name="Comma 3 3" xfId="3" xr:uid="{01765A4F-A4C0-4D8D-8FC7-9F6B883250AD}"/>
    <cellStyle name="Monétaire" xfId="1" builtinId="4"/>
    <cellStyle name="Normal" xfId="0" builtinId="0"/>
    <cellStyle name="Normal 2" xfId="2" xr:uid="{DAD9E324-8345-48AF-8081-7E215F53A0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187854</xdr:colOff>
      <xdr:row>0</xdr:row>
      <xdr:rowOff>111126</xdr:rowOff>
    </xdr:from>
    <xdr:to>
      <xdr:col>1</xdr:col>
      <xdr:colOff>1493858</xdr:colOff>
      <xdr:row>5</xdr:row>
      <xdr:rowOff>19073</xdr:rowOff>
    </xdr:to>
    <xdr:pic>
      <xdr:nvPicPr>
        <xdr:cNvPr id="5" name="Image 4">
          <a:extLst>
            <a:ext uri="{FF2B5EF4-FFF2-40B4-BE49-F238E27FC236}">
              <a16:creationId xmlns:a16="http://schemas.microsoft.com/office/drawing/2014/main" id="{8C2E580F-73DC-0337-CB25-B072355BF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937" y="111126"/>
          <a:ext cx="1306004" cy="807530"/>
        </a:xfrm>
        <a:prstGeom prst="rect">
          <a:avLst/>
        </a:prstGeom>
      </xdr:spPr>
    </xdr:pic>
    <xdr:clientData/>
  </xdr:twoCellAnchor>
  <xdr:twoCellAnchor editAs="oneCell">
    <xdr:from>
      <xdr:col>4</xdr:col>
      <xdr:colOff>169334</xdr:colOff>
      <xdr:row>0</xdr:row>
      <xdr:rowOff>166688</xdr:rowOff>
    </xdr:from>
    <xdr:to>
      <xdr:col>4</xdr:col>
      <xdr:colOff>1475338</xdr:colOff>
      <xdr:row>5</xdr:row>
      <xdr:rowOff>74635</xdr:rowOff>
    </xdr:to>
    <xdr:pic>
      <xdr:nvPicPr>
        <xdr:cNvPr id="6" name="Image 5">
          <a:extLst>
            <a:ext uri="{FF2B5EF4-FFF2-40B4-BE49-F238E27FC236}">
              <a16:creationId xmlns:a16="http://schemas.microsoft.com/office/drawing/2014/main" id="{4284AF0D-C6B3-41C9-BD74-E07212FECE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51" y="166688"/>
          <a:ext cx="1306004" cy="807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562429</xdr:colOff>
      <xdr:row>1</xdr:row>
      <xdr:rowOff>27214</xdr:rowOff>
    </xdr:from>
    <xdr:to>
      <xdr:col>11</xdr:col>
      <xdr:colOff>644071</xdr:colOff>
      <xdr:row>6</xdr:row>
      <xdr:rowOff>174747</xdr:rowOff>
    </xdr:to>
    <xdr:pic>
      <xdr:nvPicPr>
        <xdr:cNvPr id="3" name="Image 2">
          <a:extLst>
            <a:ext uri="{FF2B5EF4-FFF2-40B4-BE49-F238E27FC236}">
              <a16:creationId xmlns:a16="http://schemas.microsoft.com/office/drawing/2014/main" id="{70D1F1D2-AB67-48FE-ACA9-92BEADA9E3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00" y="616857"/>
          <a:ext cx="1678214" cy="105467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ussa Traore" id="{8F226546-8451-4902-80F7-0FF72F0F807E}" userId="S::moussa.traore_irworldwide.org#ext#@drcngo.onmicrosoft.com::ad0736fe-b1dd-4bd3-aef8-0a59b92c8fdd"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2-08-27T13:28:03.16" personId="{8F226546-8451-4902-80F7-0FF72F0F807E}" id="{3E0C3B36-C665-424F-9747-D959C46C177B}">
    <text>Grant Value in reporting currency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23D21-F8F7-4757-9C4D-A9DD2290DBA3}">
  <dimension ref="B2:F61"/>
  <sheetViews>
    <sheetView zoomScale="80" zoomScaleNormal="80" workbookViewId="0">
      <selection activeCell="B7" sqref="B7:C7"/>
    </sheetView>
  </sheetViews>
  <sheetFormatPr baseColWidth="10" defaultColWidth="11.453125" defaultRowHeight="14.5" x14ac:dyDescent="0.35"/>
  <cols>
    <col min="1" max="1" width="4" customWidth="1"/>
    <col min="2" max="2" width="23.7265625" customWidth="1"/>
    <col min="3" max="3" width="83.1796875" customWidth="1"/>
    <col min="4" max="4" width="5.453125" customWidth="1"/>
    <col min="5" max="5" width="25.26953125" customWidth="1"/>
    <col min="6" max="6" width="84.36328125" customWidth="1"/>
  </cols>
  <sheetData>
    <row r="2" spans="2:6" x14ac:dyDescent="0.35">
      <c r="C2" s="31" t="s">
        <v>0</v>
      </c>
      <c r="F2" s="31" t="s">
        <v>92</v>
      </c>
    </row>
    <row r="3" spans="2:6" x14ac:dyDescent="0.35">
      <c r="C3" s="31"/>
      <c r="F3" s="31"/>
    </row>
    <row r="4" spans="2:6" x14ac:dyDescent="0.35">
      <c r="C4" s="31"/>
      <c r="F4" s="31"/>
    </row>
    <row r="6" spans="2:6" ht="15" thickBot="1" x14ac:dyDescent="0.4"/>
    <row r="7" spans="2:6" ht="21.5" thickBot="1" x14ac:dyDescent="0.4">
      <c r="B7" s="50" t="s">
        <v>1</v>
      </c>
      <c r="C7" s="51"/>
      <c r="E7" s="52" t="s">
        <v>1</v>
      </c>
      <c r="F7" s="53"/>
    </row>
    <row r="8" spans="2:6" ht="14.5" customHeight="1" x14ac:dyDescent="0.35">
      <c r="B8" s="135" t="s">
        <v>149</v>
      </c>
      <c r="C8" s="136"/>
      <c r="E8" s="135" t="s">
        <v>151</v>
      </c>
      <c r="F8" s="136"/>
    </row>
    <row r="9" spans="2:6" x14ac:dyDescent="0.35">
      <c r="B9" s="131"/>
      <c r="C9" s="132"/>
      <c r="E9" s="131"/>
      <c r="F9" s="132"/>
    </row>
    <row r="10" spans="2:6" ht="15" thickBot="1" x14ac:dyDescent="0.4">
      <c r="B10" s="133"/>
      <c r="C10" s="134"/>
      <c r="E10" s="133"/>
      <c r="F10" s="134"/>
    </row>
    <row r="11" spans="2:6" ht="15" thickBot="1" x14ac:dyDescent="0.4">
      <c r="B11" s="130"/>
      <c r="C11" s="130"/>
      <c r="E11" s="130"/>
      <c r="F11" s="130"/>
    </row>
    <row r="12" spans="2:6" ht="21.5" thickBot="1" x14ac:dyDescent="0.4">
      <c r="B12" s="50" t="s">
        <v>153</v>
      </c>
      <c r="C12" s="51"/>
      <c r="E12" s="52" t="s">
        <v>155</v>
      </c>
      <c r="F12" s="53"/>
    </row>
    <row r="13" spans="2:6" x14ac:dyDescent="0.35">
      <c r="B13" s="135" t="s">
        <v>154</v>
      </c>
      <c r="C13" s="136"/>
      <c r="E13" s="135" t="s">
        <v>156</v>
      </c>
      <c r="F13" s="136"/>
    </row>
    <row r="14" spans="2:6" ht="15" thickBot="1" x14ac:dyDescent="0.4">
      <c r="B14" s="133"/>
      <c r="C14" s="134"/>
      <c r="E14" s="133"/>
      <c r="F14" s="134"/>
    </row>
    <row r="15" spans="2:6" ht="15" thickBot="1" x14ac:dyDescent="0.4">
      <c r="B15" s="130"/>
      <c r="C15" s="130"/>
      <c r="E15" s="130"/>
      <c r="F15" s="130"/>
    </row>
    <row r="16" spans="2:6" ht="21.5" thickBot="1" x14ac:dyDescent="0.4">
      <c r="B16" s="137" t="s">
        <v>147</v>
      </c>
      <c r="C16" s="138"/>
      <c r="E16" s="139" t="s">
        <v>152</v>
      </c>
      <c r="F16" s="140"/>
    </row>
    <row r="17" spans="2:6" x14ac:dyDescent="0.35">
      <c r="B17" s="131" t="s">
        <v>148</v>
      </c>
      <c r="C17" s="132"/>
      <c r="E17" s="131" t="s">
        <v>150</v>
      </c>
      <c r="F17" s="132"/>
    </row>
    <row r="18" spans="2:6" x14ac:dyDescent="0.35">
      <c r="B18" s="131"/>
      <c r="C18" s="132"/>
      <c r="E18" s="131"/>
      <c r="F18" s="132"/>
    </row>
    <row r="19" spans="2:6" x14ac:dyDescent="0.35">
      <c r="B19" s="131"/>
      <c r="C19" s="132"/>
      <c r="E19" s="131"/>
      <c r="F19" s="132"/>
    </row>
    <row r="20" spans="2:6" x14ac:dyDescent="0.35">
      <c r="B20" s="131"/>
      <c r="C20" s="132"/>
      <c r="E20" s="131"/>
      <c r="F20" s="132"/>
    </row>
    <row r="21" spans="2:6" x14ac:dyDescent="0.35">
      <c r="B21" s="131"/>
      <c r="C21" s="132"/>
      <c r="E21" s="131"/>
      <c r="F21" s="132"/>
    </row>
    <row r="22" spans="2:6" x14ac:dyDescent="0.35">
      <c r="B22" s="131"/>
      <c r="C22" s="132"/>
      <c r="E22" s="131"/>
      <c r="F22" s="132"/>
    </row>
    <row r="23" spans="2:6" x14ac:dyDescent="0.35">
      <c r="B23" s="131"/>
      <c r="C23" s="132"/>
      <c r="E23" s="131"/>
      <c r="F23" s="132"/>
    </row>
    <row r="24" spans="2:6" ht="15" thickBot="1" x14ac:dyDescent="0.4">
      <c r="B24" s="133"/>
      <c r="C24" s="134"/>
      <c r="E24" s="133"/>
      <c r="F24" s="134"/>
    </row>
    <row r="25" spans="2:6" ht="15" thickBot="1" x14ac:dyDescent="0.4"/>
    <row r="26" spans="2:6" ht="21.5" thickBot="1" x14ac:dyDescent="0.4">
      <c r="B26" s="95" t="s">
        <v>2</v>
      </c>
      <c r="C26" s="96"/>
      <c r="E26" s="97" t="s">
        <v>93</v>
      </c>
      <c r="F26" s="98"/>
    </row>
    <row r="27" spans="2:6" ht="14.5" customHeight="1" x14ac:dyDescent="0.35">
      <c r="B27" s="33" t="s">
        <v>94</v>
      </c>
      <c r="C27" s="34"/>
      <c r="D27" s="39"/>
      <c r="E27" s="33" t="s">
        <v>146</v>
      </c>
      <c r="F27" s="34"/>
    </row>
    <row r="28" spans="2:6" ht="14.5" customHeight="1" x14ac:dyDescent="0.35">
      <c r="B28" s="35"/>
      <c r="C28" s="36"/>
      <c r="D28" s="39"/>
      <c r="E28" s="35"/>
      <c r="F28" s="36"/>
    </row>
    <row r="29" spans="2:6" ht="14.5" customHeight="1" x14ac:dyDescent="0.35">
      <c r="B29" s="35"/>
      <c r="C29" s="36"/>
      <c r="D29" s="39"/>
      <c r="E29" s="35"/>
      <c r="F29" s="36"/>
    </row>
    <row r="30" spans="2:6" x14ac:dyDescent="0.35">
      <c r="B30" s="35"/>
      <c r="C30" s="36"/>
      <c r="D30" s="39"/>
      <c r="E30" s="35"/>
      <c r="F30" s="36"/>
    </row>
    <row r="31" spans="2:6" x14ac:dyDescent="0.35">
      <c r="B31" s="35"/>
      <c r="C31" s="36"/>
      <c r="D31" s="39"/>
      <c r="E31" s="35"/>
      <c r="F31" s="36"/>
    </row>
    <row r="32" spans="2:6" ht="15" thickBot="1" x14ac:dyDescent="0.4">
      <c r="B32" s="37"/>
      <c r="C32" s="38"/>
      <c r="D32" s="39"/>
      <c r="E32" s="37"/>
      <c r="F32" s="38"/>
    </row>
    <row r="33" spans="2:6" x14ac:dyDescent="0.35">
      <c r="B33" s="23"/>
      <c r="C33" s="23"/>
      <c r="E33" s="23"/>
      <c r="F33" s="23"/>
    </row>
    <row r="34" spans="2:6" x14ac:dyDescent="0.35">
      <c r="B34" s="142" t="s">
        <v>3</v>
      </c>
      <c r="C34" s="40" t="s">
        <v>4</v>
      </c>
      <c r="E34" s="144" t="s">
        <v>95</v>
      </c>
      <c r="F34" s="40" t="s">
        <v>96</v>
      </c>
    </row>
    <row r="35" spans="2:6" x14ac:dyDescent="0.35">
      <c r="B35" s="143"/>
      <c r="C35" s="41"/>
      <c r="E35" s="146"/>
      <c r="F35" s="41"/>
    </row>
    <row r="36" spans="2:6" x14ac:dyDescent="0.35">
      <c r="B36" s="142" t="s">
        <v>5</v>
      </c>
      <c r="C36" s="40" t="s">
        <v>6</v>
      </c>
      <c r="E36" s="144" t="s">
        <v>97</v>
      </c>
      <c r="F36" s="40" t="s">
        <v>98</v>
      </c>
    </row>
    <row r="37" spans="2:6" x14ac:dyDescent="0.35">
      <c r="B37" s="143"/>
      <c r="C37" s="41"/>
      <c r="E37" s="146"/>
      <c r="F37" s="41"/>
    </row>
    <row r="38" spans="2:6" x14ac:dyDescent="0.35">
      <c r="B38" s="144" t="s">
        <v>7</v>
      </c>
      <c r="C38" s="40" t="s">
        <v>8</v>
      </c>
      <c r="E38" s="144" t="s">
        <v>99</v>
      </c>
      <c r="F38" s="40" t="s">
        <v>100</v>
      </c>
    </row>
    <row r="39" spans="2:6" x14ac:dyDescent="0.35">
      <c r="B39" s="145"/>
      <c r="C39" s="42"/>
      <c r="E39" s="145"/>
      <c r="F39" s="42"/>
    </row>
    <row r="40" spans="2:6" x14ac:dyDescent="0.35">
      <c r="B40" s="145"/>
      <c r="C40" s="42"/>
      <c r="E40" s="145"/>
      <c r="F40" s="42"/>
    </row>
    <row r="41" spans="2:6" x14ac:dyDescent="0.35">
      <c r="B41" s="145"/>
      <c r="C41" s="42"/>
      <c r="E41" s="145"/>
      <c r="F41" s="42"/>
    </row>
    <row r="42" spans="2:6" x14ac:dyDescent="0.35">
      <c r="B42" s="146"/>
      <c r="C42" s="41"/>
      <c r="E42" s="146"/>
      <c r="F42" s="41"/>
    </row>
    <row r="43" spans="2:6" x14ac:dyDescent="0.35">
      <c r="B43" s="144" t="s">
        <v>9</v>
      </c>
      <c r="C43" s="40" t="s">
        <v>10</v>
      </c>
      <c r="D43" s="141"/>
      <c r="E43" s="144" t="s">
        <v>101</v>
      </c>
      <c r="F43" s="40" t="s">
        <v>102</v>
      </c>
    </row>
    <row r="44" spans="2:6" x14ac:dyDescent="0.35">
      <c r="B44" s="145"/>
      <c r="C44" s="42"/>
      <c r="D44" s="141"/>
      <c r="E44" s="145"/>
      <c r="F44" s="42"/>
    </row>
    <row r="45" spans="2:6" x14ac:dyDescent="0.35">
      <c r="B45" s="146"/>
      <c r="C45" s="41"/>
      <c r="D45" s="141"/>
      <c r="E45" s="146"/>
      <c r="F45" s="41"/>
    </row>
    <row r="46" spans="2:6" ht="43.5" x14ac:dyDescent="0.35">
      <c r="B46" s="147" t="s">
        <v>11</v>
      </c>
      <c r="C46" s="24" t="s">
        <v>12</v>
      </c>
      <c r="E46" s="147" t="s">
        <v>103</v>
      </c>
      <c r="F46" s="24" t="s">
        <v>104</v>
      </c>
    </row>
    <row r="47" spans="2:6" ht="58" x14ac:dyDescent="0.35">
      <c r="B47" s="147" t="s">
        <v>13</v>
      </c>
      <c r="C47" s="24" t="s">
        <v>14</v>
      </c>
      <c r="E47" s="147" t="s">
        <v>106</v>
      </c>
      <c r="F47" s="24" t="s">
        <v>107</v>
      </c>
    </row>
    <row r="48" spans="2:6" ht="101.5" x14ac:dyDescent="0.35">
      <c r="B48" s="147" t="s">
        <v>15</v>
      </c>
      <c r="C48" s="24" t="s">
        <v>16</v>
      </c>
      <c r="E48" s="147" t="s">
        <v>15</v>
      </c>
      <c r="F48" s="24" t="s">
        <v>108</v>
      </c>
    </row>
    <row r="49" spans="2:6" ht="29" x14ac:dyDescent="0.35">
      <c r="B49" s="147" t="s">
        <v>17</v>
      </c>
      <c r="C49" s="24" t="s">
        <v>18</v>
      </c>
      <c r="E49" s="147" t="s">
        <v>109</v>
      </c>
      <c r="F49" s="24" t="s">
        <v>110</v>
      </c>
    </row>
    <row r="50" spans="2:6" ht="29" x14ac:dyDescent="0.35">
      <c r="B50" s="147" t="s">
        <v>19</v>
      </c>
      <c r="C50" s="24" t="s">
        <v>20</v>
      </c>
      <c r="E50" s="147" t="s">
        <v>111</v>
      </c>
      <c r="F50" s="24" t="s">
        <v>112</v>
      </c>
    </row>
    <row r="51" spans="2:6" ht="87" x14ac:dyDescent="0.35">
      <c r="B51" s="147" t="s">
        <v>21</v>
      </c>
      <c r="C51" s="24" t="s">
        <v>22</v>
      </c>
      <c r="E51" s="147" t="s">
        <v>113</v>
      </c>
      <c r="F51" s="24" t="s">
        <v>114</v>
      </c>
    </row>
    <row r="52" spans="2:6" ht="29" x14ac:dyDescent="0.35">
      <c r="B52" s="147" t="s">
        <v>23</v>
      </c>
      <c r="C52" s="24" t="s">
        <v>24</v>
      </c>
      <c r="E52" s="147" t="s">
        <v>115</v>
      </c>
      <c r="F52" s="24" t="s">
        <v>116</v>
      </c>
    </row>
    <row r="53" spans="2:6" ht="87" x14ac:dyDescent="0.35">
      <c r="B53" s="147" t="s">
        <v>25</v>
      </c>
      <c r="C53" s="24" t="s">
        <v>26</v>
      </c>
      <c r="E53" s="147" t="s">
        <v>117</v>
      </c>
      <c r="F53" s="24" t="s">
        <v>118</v>
      </c>
    </row>
    <row r="54" spans="2:6" ht="29" x14ac:dyDescent="0.35">
      <c r="B54" s="147" t="s">
        <v>27</v>
      </c>
      <c r="C54" s="24" t="s">
        <v>28</v>
      </c>
      <c r="E54" s="147" t="s">
        <v>119</v>
      </c>
      <c r="F54" s="24" t="s">
        <v>120</v>
      </c>
    </row>
    <row r="55" spans="2:6" ht="29" x14ac:dyDescent="0.35">
      <c r="B55" s="147" t="s">
        <v>29</v>
      </c>
      <c r="C55" s="24" t="s">
        <v>30</v>
      </c>
      <c r="E55" s="147" t="s">
        <v>121</v>
      </c>
      <c r="F55" s="24" t="s">
        <v>122</v>
      </c>
    </row>
    <row r="56" spans="2:6" ht="29" x14ac:dyDescent="0.35">
      <c r="B56" s="147" t="s">
        <v>31</v>
      </c>
      <c r="C56" s="24" t="s">
        <v>32</v>
      </c>
      <c r="E56" s="147" t="s">
        <v>123</v>
      </c>
      <c r="F56" s="24" t="s">
        <v>124</v>
      </c>
    </row>
    <row r="57" spans="2:6" ht="29" x14ac:dyDescent="0.35">
      <c r="B57" s="147" t="s">
        <v>33</v>
      </c>
      <c r="C57" s="24" t="s">
        <v>34</v>
      </c>
      <c r="E57" s="147" t="s">
        <v>125</v>
      </c>
      <c r="F57" s="24" t="s">
        <v>126</v>
      </c>
    </row>
    <row r="58" spans="2:6" ht="43.5" x14ac:dyDescent="0.35">
      <c r="B58" s="147" t="s">
        <v>35</v>
      </c>
      <c r="C58" s="25" t="s">
        <v>36</v>
      </c>
      <c r="E58" s="147" t="s">
        <v>127</v>
      </c>
      <c r="F58" s="25" t="s">
        <v>128</v>
      </c>
    </row>
    <row r="59" spans="2:6" ht="29" x14ac:dyDescent="0.35">
      <c r="B59" s="147" t="s">
        <v>37</v>
      </c>
      <c r="C59" s="24" t="s">
        <v>38</v>
      </c>
      <c r="E59" s="147" t="s">
        <v>129</v>
      </c>
      <c r="F59" s="24" t="s">
        <v>130</v>
      </c>
    </row>
    <row r="60" spans="2:6" ht="101.5" x14ac:dyDescent="0.35">
      <c r="B60" s="147" t="s">
        <v>39</v>
      </c>
      <c r="C60" s="24" t="s">
        <v>40</v>
      </c>
      <c r="E60" s="147" t="s">
        <v>141</v>
      </c>
      <c r="F60" s="24" t="s">
        <v>131</v>
      </c>
    </row>
    <row r="61" spans="2:6" ht="72.5" x14ac:dyDescent="0.35">
      <c r="B61" s="147" t="s">
        <v>41</v>
      </c>
      <c r="C61" s="24" t="s">
        <v>42</v>
      </c>
      <c r="E61" s="147" t="s">
        <v>132</v>
      </c>
      <c r="F61" s="24" t="s">
        <v>133</v>
      </c>
    </row>
  </sheetData>
  <mergeCells count="34">
    <mergeCell ref="B43:B45"/>
    <mergeCell ref="C43:C45"/>
    <mergeCell ref="E43:E45"/>
    <mergeCell ref="F43:F45"/>
    <mergeCell ref="B38:B42"/>
    <mergeCell ref="C38:C42"/>
    <mergeCell ref="E38:E42"/>
    <mergeCell ref="F38:F42"/>
    <mergeCell ref="B17:C24"/>
    <mergeCell ref="E17:F24"/>
    <mergeCell ref="B34:B35"/>
    <mergeCell ref="C34:C35"/>
    <mergeCell ref="E34:E35"/>
    <mergeCell ref="F34:F35"/>
    <mergeCell ref="B36:B37"/>
    <mergeCell ref="C36:C37"/>
    <mergeCell ref="F36:F37"/>
    <mergeCell ref="E36:E37"/>
    <mergeCell ref="F2:F4"/>
    <mergeCell ref="E7:F7"/>
    <mergeCell ref="E8:F10"/>
    <mergeCell ref="E26:F26"/>
    <mergeCell ref="E27:F32"/>
    <mergeCell ref="E16:F16"/>
    <mergeCell ref="E12:F12"/>
    <mergeCell ref="E13:F14"/>
    <mergeCell ref="B26:C26"/>
    <mergeCell ref="B27:C32"/>
    <mergeCell ref="B7:C7"/>
    <mergeCell ref="B8:C10"/>
    <mergeCell ref="C2:C4"/>
    <mergeCell ref="B16:C16"/>
    <mergeCell ref="B12:C12"/>
    <mergeCell ref="B13:C14"/>
  </mergeCells>
  <pageMargins left="0.7" right="0.7" top="0.75" bottom="0.75" header="0.3" footer="0.3"/>
  <pageSetup paperSize="9" scale="68"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828A-8962-44F3-A994-BEBA4C966E63}">
  <dimension ref="B1:T37"/>
  <sheetViews>
    <sheetView tabSelected="1" zoomScale="70" zoomScaleNormal="70" workbookViewId="0">
      <selection activeCell="D13" sqref="D13"/>
    </sheetView>
  </sheetViews>
  <sheetFormatPr baseColWidth="10" defaultColWidth="11.453125" defaultRowHeight="14.5" x14ac:dyDescent="0.35"/>
  <cols>
    <col min="1" max="1" width="2.26953125" customWidth="1"/>
    <col min="2" max="2" width="16.08984375" customWidth="1"/>
    <col min="3" max="3" width="15.453125" customWidth="1"/>
    <col min="4" max="4" width="21.81640625" customWidth="1"/>
    <col min="5" max="5" width="23.1796875" customWidth="1"/>
    <col min="6" max="7" width="19.453125" customWidth="1"/>
    <col min="8" max="8" width="16.453125" customWidth="1"/>
    <col min="9" max="9" width="15.36328125" customWidth="1"/>
    <col min="13" max="13" width="24.81640625" customWidth="1"/>
    <col min="14" max="14" width="16.1796875" customWidth="1"/>
    <col min="15" max="15" width="16.36328125" customWidth="1"/>
    <col min="16" max="16" width="21.26953125" customWidth="1"/>
    <col min="17" max="17" width="14.54296875" customWidth="1"/>
    <col min="18" max="18" width="20.453125" customWidth="1"/>
    <col min="19" max="19" width="23.54296875" customWidth="1"/>
    <col min="20" max="20" width="94.453125" customWidth="1"/>
  </cols>
  <sheetData>
    <row r="1" spans="2:20" ht="15" thickBot="1" x14ac:dyDescent="0.4"/>
    <row r="2" spans="2:20" x14ac:dyDescent="0.35">
      <c r="B2" s="175" t="s">
        <v>43</v>
      </c>
      <c r="C2" s="176"/>
      <c r="D2" s="181" t="s">
        <v>195</v>
      </c>
      <c r="E2" s="182"/>
      <c r="F2" s="13"/>
      <c r="G2" s="14"/>
      <c r="H2" s="14"/>
      <c r="I2" s="15"/>
    </row>
    <row r="3" spans="2:20" x14ac:dyDescent="0.35">
      <c r="B3" s="177" t="s">
        <v>44</v>
      </c>
      <c r="C3" s="178"/>
      <c r="D3" s="183" t="s">
        <v>196</v>
      </c>
      <c r="E3" s="184"/>
      <c r="F3" s="16"/>
      <c r="G3" s="11"/>
      <c r="H3" s="11"/>
      <c r="I3" s="17"/>
    </row>
    <row r="4" spans="2:20" ht="14.5" customHeight="1" x14ac:dyDescent="0.35">
      <c r="B4" s="177" t="s">
        <v>200</v>
      </c>
      <c r="C4" s="178"/>
      <c r="D4" s="183" t="s">
        <v>201</v>
      </c>
      <c r="E4" s="184"/>
      <c r="F4" s="16"/>
      <c r="G4" s="11"/>
      <c r="H4" s="11"/>
      <c r="I4" s="17"/>
    </row>
    <row r="5" spans="2:20" x14ac:dyDescent="0.35">
      <c r="B5" s="177" t="s">
        <v>45</v>
      </c>
      <c r="C5" s="178"/>
      <c r="D5" s="183" t="s">
        <v>197</v>
      </c>
      <c r="E5" s="184"/>
      <c r="F5" s="16"/>
      <c r="G5" s="11"/>
      <c r="H5" s="11"/>
      <c r="I5" s="17"/>
    </row>
    <row r="6" spans="2:20" x14ac:dyDescent="0.35">
      <c r="B6" s="177" t="s">
        <v>46</v>
      </c>
      <c r="C6" s="178"/>
      <c r="D6" s="183" t="s">
        <v>198</v>
      </c>
      <c r="E6" s="184"/>
      <c r="F6" s="18"/>
      <c r="G6" s="12"/>
      <c r="H6" s="12"/>
      <c r="I6" s="19"/>
    </row>
    <row r="7" spans="2:20" ht="15" thickBot="1" x14ac:dyDescent="0.4">
      <c r="B7" s="179" t="s">
        <v>47</v>
      </c>
      <c r="C7" s="180"/>
      <c r="D7" s="185" t="s">
        <v>199</v>
      </c>
      <c r="E7" s="186"/>
      <c r="F7" s="20"/>
      <c r="G7" s="21"/>
      <c r="H7" s="21"/>
      <c r="I7" s="22"/>
    </row>
    <row r="8" spans="2:20" ht="15" thickBot="1" x14ac:dyDescent="0.4"/>
    <row r="9" spans="2:20" ht="18.5" x14ac:dyDescent="0.35">
      <c r="B9" s="60" t="s">
        <v>138</v>
      </c>
      <c r="C9" s="60"/>
      <c r="D9" s="60"/>
      <c r="E9" s="60"/>
      <c r="F9" s="60"/>
      <c r="G9" s="60"/>
      <c r="H9" s="60"/>
      <c r="I9" s="60"/>
      <c r="J9" s="60"/>
      <c r="K9" s="60"/>
      <c r="L9" s="60"/>
      <c r="M9" s="60"/>
      <c r="N9" s="65" t="s">
        <v>139</v>
      </c>
      <c r="O9" s="66"/>
      <c r="P9" s="66"/>
      <c r="Q9" s="66"/>
      <c r="R9" s="66"/>
      <c r="S9" s="66"/>
      <c r="T9" s="67"/>
    </row>
    <row r="10" spans="2:20" s="9" customFormat="1" ht="26" x14ac:dyDescent="0.3">
      <c r="B10" s="54" t="s">
        <v>3</v>
      </c>
      <c r="C10" s="54" t="s">
        <v>5</v>
      </c>
      <c r="D10" s="54" t="s">
        <v>48</v>
      </c>
      <c r="E10" s="54" t="s">
        <v>9</v>
      </c>
      <c r="F10" s="54" t="s">
        <v>11</v>
      </c>
      <c r="G10" s="54" t="s">
        <v>13</v>
      </c>
      <c r="H10" s="54" t="s">
        <v>15</v>
      </c>
      <c r="I10" s="55" t="s">
        <v>17</v>
      </c>
      <c r="J10" s="54" t="s">
        <v>19</v>
      </c>
      <c r="K10" s="56" t="s">
        <v>21</v>
      </c>
      <c r="L10" s="56" t="s">
        <v>23</v>
      </c>
      <c r="M10" s="61" t="s">
        <v>25</v>
      </c>
      <c r="N10" s="76" t="s">
        <v>27</v>
      </c>
      <c r="O10" s="77" t="s">
        <v>29</v>
      </c>
      <c r="P10" s="78" t="s">
        <v>31</v>
      </c>
      <c r="Q10" s="78" t="s">
        <v>33</v>
      </c>
      <c r="R10" s="78" t="s">
        <v>140</v>
      </c>
      <c r="S10" s="78" t="s">
        <v>37</v>
      </c>
      <c r="T10" s="79" t="s">
        <v>39</v>
      </c>
    </row>
    <row r="11" spans="2:20" s="43" customFormat="1" ht="26" x14ac:dyDescent="0.3">
      <c r="B11" s="57" t="s">
        <v>95</v>
      </c>
      <c r="C11" s="57" t="s">
        <v>97</v>
      </c>
      <c r="D11" s="57" t="s">
        <v>99</v>
      </c>
      <c r="E11" s="57" t="s">
        <v>101</v>
      </c>
      <c r="F11" s="57" t="s">
        <v>105</v>
      </c>
      <c r="G11" s="57" t="s">
        <v>106</v>
      </c>
      <c r="H11" s="57" t="s">
        <v>15</v>
      </c>
      <c r="I11" s="58" t="s">
        <v>136</v>
      </c>
      <c r="J11" s="57" t="s">
        <v>137</v>
      </c>
      <c r="K11" s="59" t="s">
        <v>113</v>
      </c>
      <c r="L11" s="59" t="s">
        <v>115</v>
      </c>
      <c r="M11" s="62" t="s">
        <v>117</v>
      </c>
      <c r="N11" s="80" t="s">
        <v>119</v>
      </c>
      <c r="O11" s="81" t="s">
        <v>121</v>
      </c>
      <c r="P11" s="82" t="s">
        <v>123</v>
      </c>
      <c r="Q11" s="82" t="s">
        <v>125</v>
      </c>
      <c r="R11" s="82" t="s">
        <v>127</v>
      </c>
      <c r="S11" s="82" t="s">
        <v>129</v>
      </c>
      <c r="T11" s="83" t="s">
        <v>141</v>
      </c>
    </row>
    <row r="12" spans="2:20" ht="72.5" x14ac:dyDescent="0.35">
      <c r="B12" s="44" t="s">
        <v>49</v>
      </c>
      <c r="C12" s="45" t="s">
        <v>50</v>
      </c>
      <c r="D12" s="45" t="s">
        <v>51</v>
      </c>
      <c r="E12" s="45" t="s">
        <v>52</v>
      </c>
      <c r="F12" s="45" t="s">
        <v>53</v>
      </c>
      <c r="G12" s="45" t="s">
        <v>54</v>
      </c>
      <c r="H12" s="45" t="s">
        <v>185</v>
      </c>
      <c r="I12" s="46">
        <v>44244</v>
      </c>
      <c r="J12" s="47">
        <v>750</v>
      </c>
      <c r="K12" s="48">
        <v>5</v>
      </c>
      <c r="L12" s="84">
        <f>K12*12</f>
        <v>60</v>
      </c>
      <c r="M12" s="63" t="s">
        <v>55</v>
      </c>
      <c r="N12" s="68">
        <v>45657</v>
      </c>
      <c r="O12" s="86">
        <f>DATEDIF(I12,N12,"m")</f>
        <v>46</v>
      </c>
      <c r="P12" s="87">
        <f>J12/L12*O12</f>
        <v>575</v>
      </c>
      <c r="Q12" s="88">
        <f>J12-P12</f>
        <v>175</v>
      </c>
      <c r="R12" s="44" t="s">
        <v>55</v>
      </c>
      <c r="S12" s="49" t="s">
        <v>134</v>
      </c>
      <c r="T12" s="69" t="s">
        <v>135</v>
      </c>
    </row>
    <row r="13" spans="2:20" ht="43.5" x14ac:dyDescent="0.35">
      <c r="B13" s="44" t="s">
        <v>56</v>
      </c>
      <c r="C13" s="45" t="s">
        <v>50</v>
      </c>
      <c r="D13" s="45" t="s">
        <v>57</v>
      </c>
      <c r="E13" s="45" t="s">
        <v>58</v>
      </c>
      <c r="F13" s="45" t="s">
        <v>59</v>
      </c>
      <c r="G13" s="45" t="s">
        <v>60</v>
      </c>
      <c r="H13" s="45" t="s">
        <v>187</v>
      </c>
      <c r="I13" s="46">
        <v>44276</v>
      </c>
      <c r="J13" s="47">
        <v>300</v>
      </c>
      <c r="K13" s="48">
        <v>5</v>
      </c>
      <c r="L13" s="84">
        <f t="shared" ref="L13:L25" si="0">K13*12</f>
        <v>60</v>
      </c>
      <c r="M13" s="63" t="s">
        <v>61</v>
      </c>
      <c r="N13" s="68">
        <v>45657</v>
      </c>
      <c r="O13" s="86">
        <f t="shared" ref="O13:O25" si="1">DATEDIF(I13,N13,"m")</f>
        <v>45</v>
      </c>
      <c r="P13" s="87">
        <f t="shared" ref="P13:P25" si="2">J13/L13*O13</f>
        <v>225</v>
      </c>
      <c r="Q13" s="88">
        <f t="shared" ref="Q13:Q25" si="3">J13-P13</f>
        <v>75</v>
      </c>
      <c r="R13" s="44" t="s">
        <v>61</v>
      </c>
      <c r="S13" s="49" t="s">
        <v>62</v>
      </c>
      <c r="T13" s="69" t="s">
        <v>63</v>
      </c>
    </row>
    <row r="14" spans="2:20" x14ac:dyDescent="0.35">
      <c r="B14" s="1"/>
      <c r="C14" s="2"/>
      <c r="D14" s="3"/>
      <c r="E14" s="10"/>
      <c r="F14" s="10"/>
      <c r="G14" s="2"/>
      <c r="H14" s="2"/>
      <c r="I14" s="4"/>
      <c r="J14" s="5"/>
      <c r="K14" s="6"/>
      <c r="L14" s="85">
        <f t="shared" si="0"/>
        <v>0</v>
      </c>
      <c r="M14" s="64"/>
      <c r="N14" s="70"/>
      <c r="O14" s="89">
        <f>DATEDIF(I14,N14,"m")</f>
        <v>0</v>
      </c>
      <c r="P14" s="90" t="e">
        <f>J14/L14*O14</f>
        <v>#DIV/0!</v>
      </c>
      <c r="Q14" s="91" t="e">
        <f t="shared" si="3"/>
        <v>#DIV/0!</v>
      </c>
      <c r="R14" s="7"/>
      <c r="S14" s="8"/>
      <c r="T14" s="71"/>
    </row>
    <row r="15" spans="2:20" x14ac:dyDescent="0.35">
      <c r="B15" s="1"/>
      <c r="C15" s="2"/>
      <c r="D15" s="3"/>
      <c r="E15" s="10"/>
      <c r="F15" s="10"/>
      <c r="G15" s="2"/>
      <c r="H15" s="2"/>
      <c r="I15" s="4"/>
      <c r="J15" s="5"/>
      <c r="K15" s="6"/>
      <c r="L15" s="85">
        <f t="shared" si="0"/>
        <v>0</v>
      </c>
      <c r="M15" s="64"/>
      <c r="N15" s="70"/>
      <c r="O15" s="89">
        <f t="shared" si="1"/>
        <v>0</v>
      </c>
      <c r="P15" s="90" t="e">
        <f t="shared" si="2"/>
        <v>#DIV/0!</v>
      </c>
      <c r="Q15" s="91" t="e">
        <f t="shared" si="3"/>
        <v>#DIV/0!</v>
      </c>
      <c r="R15" s="7"/>
      <c r="S15" s="8"/>
      <c r="T15" s="71"/>
    </row>
    <row r="16" spans="2:20" x14ac:dyDescent="0.35">
      <c r="B16" s="1"/>
      <c r="C16" s="2"/>
      <c r="D16" s="3"/>
      <c r="E16" s="10"/>
      <c r="F16" s="10"/>
      <c r="G16" s="2"/>
      <c r="H16" s="2"/>
      <c r="I16" s="4"/>
      <c r="J16" s="5"/>
      <c r="K16" s="6"/>
      <c r="L16" s="85">
        <f t="shared" si="0"/>
        <v>0</v>
      </c>
      <c r="M16" s="64"/>
      <c r="N16" s="70"/>
      <c r="O16" s="89">
        <f t="shared" si="1"/>
        <v>0</v>
      </c>
      <c r="P16" s="90" t="e">
        <f t="shared" si="2"/>
        <v>#DIV/0!</v>
      </c>
      <c r="Q16" s="91" t="e">
        <f t="shared" si="3"/>
        <v>#DIV/0!</v>
      </c>
      <c r="R16" s="7"/>
      <c r="S16" s="8"/>
      <c r="T16" s="71"/>
    </row>
    <row r="17" spans="2:20" x14ac:dyDescent="0.35">
      <c r="B17" s="1"/>
      <c r="C17" s="2"/>
      <c r="D17" s="3"/>
      <c r="E17" s="2"/>
      <c r="F17" s="2"/>
      <c r="G17" s="2"/>
      <c r="H17" s="2"/>
      <c r="I17" s="4"/>
      <c r="J17" s="5"/>
      <c r="K17" s="6"/>
      <c r="L17" s="85">
        <f t="shared" si="0"/>
        <v>0</v>
      </c>
      <c r="M17" s="64"/>
      <c r="N17" s="70"/>
      <c r="O17" s="89">
        <f t="shared" si="1"/>
        <v>0</v>
      </c>
      <c r="P17" s="90" t="e">
        <f t="shared" si="2"/>
        <v>#DIV/0!</v>
      </c>
      <c r="Q17" s="91" t="e">
        <f t="shared" si="3"/>
        <v>#DIV/0!</v>
      </c>
      <c r="R17" s="7"/>
      <c r="S17" s="8"/>
      <c r="T17" s="71"/>
    </row>
    <row r="18" spans="2:20" x14ac:dyDescent="0.35">
      <c r="B18" s="1"/>
      <c r="C18" s="2"/>
      <c r="D18" s="3"/>
      <c r="E18" s="2"/>
      <c r="F18" s="2"/>
      <c r="G18" s="2"/>
      <c r="H18" s="2"/>
      <c r="I18" s="4"/>
      <c r="J18" s="5"/>
      <c r="K18" s="6"/>
      <c r="L18" s="85">
        <f t="shared" si="0"/>
        <v>0</v>
      </c>
      <c r="M18" s="64"/>
      <c r="N18" s="70"/>
      <c r="O18" s="89">
        <f t="shared" si="1"/>
        <v>0</v>
      </c>
      <c r="P18" s="90" t="e">
        <f t="shared" si="2"/>
        <v>#DIV/0!</v>
      </c>
      <c r="Q18" s="91" t="e">
        <f t="shared" si="3"/>
        <v>#DIV/0!</v>
      </c>
      <c r="R18" s="7"/>
      <c r="S18" s="8"/>
      <c r="T18" s="71"/>
    </row>
    <row r="19" spans="2:20" x14ac:dyDescent="0.35">
      <c r="B19" s="1"/>
      <c r="C19" s="2"/>
      <c r="D19" s="3"/>
      <c r="E19" s="2"/>
      <c r="F19" s="2"/>
      <c r="G19" s="2"/>
      <c r="H19" s="2"/>
      <c r="I19" s="4"/>
      <c r="J19" s="5"/>
      <c r="K19" s="6"/>
      <c r="L19" s="85">
        <f t="shared" si="0"/>
        <v>0</v>
      </c>
      <c r="M19" s="64"/>
      <c r="N19" s="70"/>
      <c r="O19" s="89">
        <f t="shared" si="1"/>
        <v>0</v>
      </c>
      <c r="P19" s="90" t="e">
        <f t="shared" si="2"/>
        <v>#DIV/0!</v>
      </c>
      <c r="Q19" s="91" t="e">
        <f t="shared" si="3"/>
        <v>#DIV/0!</v>
      </c>
      <c r="R19" s="7"/>
      <c r="S19" s="8"/>
      <c r="T19" s="71"/>
    </row>
    <row r="20" spans="2:20" x14ac:dyDescent="0.35">
      <c r="B20" s="1"/>
      <c r="C20" s="2"/>
      <c r="D20" s="3"/>
      <c r="E20" s="2"/>
      <c r="F20" s="2"/>
      <c r="G20" s="2"/>
      <c r="H20" s="2"/>
      <c r="I20" s="4"/>
      <c r="J20" s="5"/>
      <c r="K20" s="6"/>
      <c r="L20" s="85">
        <f t="shared" si="0"/>
        <v>0</v>
      </c>
      <c r="M20" s="64"/>
      <c r="N20" s="70"/>
      <c r="O20" s="89">
        <f t="shared" si="1"/>
        <v>0</v>
      </c>
      <c r="P20" s="90" t="e">
        <f t="shared" si="2"/>
        <v>#DIV/0!</v>
      </c>
      <c r="Q20" s="91" t="e">
        <f t="shared" si="3"/>
        <v>#DIV/0!</v>
      </c>
      <c r="R20" s="7"/>
      <c r="S20" s="8"/>
      <c r="T20" s="71"/>
    </row>
    <row r="21" spans="2:20" x14ac:dyDescent="0.35">
      <c r="B21" s="1"/>
      <c r="C21" s="2"/>
      <c r="D21" s="3"/>
      <c r="E21" s="2"/>
      <c r="F21" s="2"/>
      <c r="G21" s="2"/>
      <c r="H21" s="2"/>
      <c r="I21" s="4"/>
      <c r="J21" s="5"/>
      <c r="K21" s="6"/>
      <c r="L21" s="85">
        <f t="shared" si="0"/>
        <v>0</v>
      </c>
      <c r="M21" s="64"/>
      <c r="N21" s="70"/>
      <c r="O21" s="89">
        <f t="shared" si="1"/>
        <v>0</v>
      </c>
      <c r="P21" s="90" t="e">
        <f t="shared" si="2"/>
        <v>#DIV/0!</v>
      </c>
      <c r="Q21" s="91" t="e">
        <f t="shared" si="3"/>
        <v>#DIV/0!</v>
      </c>
      <c r="R21" s="7"/>
      <c r="S21" s="8"/>
      <c r="T21" s="71"/>
    </row>
    <row r="22" spans="2:20" x14ac:dyDescent="0.35">
      <c r="B22" s="1"/>
      <c r="C22" s="2"/>
      <c r="D22" s="3"/>
      <c r="E22" s="2"/>
      <c r="F22" s="2"/>
      <c r="G22" s="2"/>
      <c r="H22" s="2"/>
      <c r="I22" s="4"/>
      <c r="J22" s="5"/>
      <c r="K22" s="6"/>
      <c r="L22" s="85">
        <f t="shared" si="0"/>
        <v>0</v>
      </c>
      <c r="M22" s="64"/>
      <c r="N22" s="70"/>
      <c r="O22" s="89">
        <f t="shared" si="1"/>
        <v>0</v>
      </c>
      <c r="P22" s="90" t="e">
        <f t="shared" si="2"/>
        <v>#DIV/0!</v>
      </c>
      <c r="Q22" s="91" t="e">
        <f t="shared" si="3"/>
        <v>#DIV/0!</v>
      </c>
      <c r="R22" s="7"/>
      <c r="S22" s="8"/>
      <c r="T22" s="71"/>
    </row>
    <row r="23" spans="2:20" x14ac:dyDescent="0.35">
      <c r="B23" s="1"/>
      <c r="C23" s="2"/>
      <c r="D23" s="3"/>
      <c r="E23" s="2"/>
      <c r="F23" s="2"/>
      <c r="G23" s="2"/>
      <c r="H23" s="2"/>
      <c r="I23" s="4"/>
      <c r="J23" s="5"/>
      <c r="K23" s="6"/>
      <c r="L23" s="85">
        <f t="shared" si="0"/>
        <v>0</v>
      </c>
      <c r="M23" s="64"/>
      <c r="N23" s="70"/>
      <c r="O23" s="89">
        <f t="shared" si="1"/>
        <v>0</v>
      </c>
      <c r="P23" s="90" t="e">
        <f t="shared" si="2"/>
        <v>#DIV/0!</v>
      </c>
      <c r="Q23" s="91" t="e">
        <f t="shared" si="3"/>
        <v>#DIV/0!</v>
      </c>
      <c r="R23" s="7"/>
      <c r="S23" s="8"/>
      <c r="T23" s="71"/>
    </row>
    <row r="24" spans="2:20" x14ac:dyDescent="0.35">
      <c r="B24" s="1"/>
      <c r="C24" s="2"/>
      <c r="D24" s="3"/>
      <c r="E24" s="2"/>
      <c r="F24" s="2"/>
      <c r="G24" s="2"/>
      <c r="H24" s="2"/>
      <c r="I24" s="4"/>
      <c r="J24" s="5"/>
      <c r="K24" s="6"/>
      <c r="L24" s="85">
        <f t="shared" si="0"/>
        <v>0</v>
      </c>
      <c r="M24" s="64"/>
      <c r="N24" s="70"/>
      <c r="O24" s="89">
        <f t="shared" si="1"/>
        <v>0</v>
      </c>
      <c r="P24" s="90" t="e">
        <f t="shared" si="2"/>
        <v>#DIV/0!</v>
      </c>
      <c r="Q24" s="91" t="e">
        <f t="shared" si="3"/>
        <v>#DIV/0!</v>
      </c>
      <c r="R24" s="7"/>
      <c r="S24" s="8"/>
      <c r="T24" s="71"/>
    </row>
    <row r="25" spans="2:20" ht="15" thickBot="1" x14ac:dyDescent="0.4">
      <c r="B25" s="1"/>
      <c r="C25" s="2"/>
      <c r="D25" s="3"/>
      <c r="E25" s="2"/>
      <c r="F25" s="2"/>
      <c r="G25" s="2"/>
      <c r="H25" s="2"/>
      <c r="I25" s="4"/>
      <c r="J25" s="5"/>
      <c r="K25" s="6"/>
      <c r="L25" s="85">
        <f t="shared" si="0"/>
        <v>0</v>
      </c>
      <c r="M25" s="64"/>
      <c r="N25" s="72"/>
      <c r="O25" s="92">
        <f t="shared" si="1"/>
        <v>0</v>
      </c>
      <c r="P25" s="93" t="e">
        <f t="shared" si="2"/>
        <v>#DIV/0!</v>
      </c>
      <c r="Q25" s="94" t="e">
        <f t="shared" si="3"/>
        <v>#DIV/0!</v>
      </c>
      <c r="R25" s="73"/>
      <c r="S25" s="74"/>
      <c r="T25" s="75"/>
    </row>
    <row r="26" spans="2:20" x14ac:dyDescent="0.35">
      <c r="H26" s="99" t="s">
        <v>64</v>
      </c>
      <c r="I26" s="100"/>
      <c r="J26" s="102">
        <f>SUM(J12:J25)</f>
        <v>1050</v>
      </c>
    </row>
    <row r="27" spans="2:20" ht="15" thickBot="1" x14ac:dyDescent="0.4">
      <c r="H27" s="104" t="s">
        <v>142</v>
      </c>
      <c r="I27" s="101"/>
      <c r="J27" s="103"/>
    </row>
    <row r="29" spans="2:20" x14ac:dyDescent="0.35">
      <c r="B29" s="124" t="s">
        <v>65</v>
      </c>
      <c r="C29" s="125"/>
      <c r="D29" s="125"/>
      <c r="E29" s="125"/>
      <c r="F29" s="125"/>
      <c r="G29" s="125"/>
      <c r="H29" s="125"/>
      <c r="I29" s="125"/>
      <c r="J29" s="125"/>
      <c r="K29" s="126"/>
    </row>
    <row r="30" spans="2:20" x14ac:dyDescent="0.35">
      <c r="B30" s="127"/>
      <c r="C30" s="128"/>
      <c r="D30" s="128"/>
      <c r="E30" s="128"/>
      <c r="F30" s="128"/>
      <c r="G30" s="128"/>
      <c r="H30" s="128"/>
      <c r="I30" s="128"/>
      <c r="J30" s="128"/>
      <c r="K30" s="129"/>
    </row>
    <row r="31" spans="2:20" x14ac:dyDescent="0.35">
      <c r="B31" s="118" t="s">
        <v>145</v>
      </c>
      <c r="C31" s="119"/>
      <c r="D31" s="119"/>
      <c r="E31" s="119"/>
      <c r="F31" s="119"/>
      <c r="G31" s="119"/>
      <c r="H31" s="119"/>
      <c r="I31" s="119"/>
      <c r="J31" s="119"/>
      <c r="K31" s="120"/>
    </row>
    <row r="32" spans="2:20" x14ac:dyDescent="0.35">
      <c r="B32" s="121"/>
      <c r="C32" s="122"/>
      <c r="D32" s="122"/>
      <c r="E32" s="122"/>
      <c r="F32" s="122"/>
      <c r="G32" s="122"/>
      <c r="H32" s="122"/>
      <c r="I32" s="122"/>
      <c r="J32" s="122"/>
      <c r="K32" s="123"/>
    </row>
    <row r="33" spans="2:11" ht="15" thickBot="1" x14ac:dyDescent="0.4">
      <c r="B33" s="26"/>
      <c r="C33" s="27"/>
      <c r="D33" s="28"/>
      <c r="E33" s="26"/>
      <c r="F33" s="29"/>
      <c r="G33" s="26"/>
      <c r="H33" s="26"/>
      <c r="I33" s="26"/>
      <c r="J33" s="26"/>
      <c r="K33" s="30"/>
    </row>
    <row r="34" spans="2:11" x14ac:dyDescent="0.35">
      <c r="B34" s="112" t="s">
        <v>66</v>
      </c>
      <c r="C34" s="113" t="s">
        <v>66</v>
      </c>
      <c r="D34" s="105"/>
      <c r="E34" s="106"/>
      <c r="F34" s="106"/>
      <c r="G34" s="106"/>
      <c r="H34" s="106"/>
      <c r="I34" s="106"/>
      <c r="J34" s="106"/>
      <c r="K34" s="107"/>
    </row>
    <row r="35" spans="2:11" x14ac:dyDescent="0.35">
      <c r="B35" s="114" t="s">
        <v>67</v>
      </c>
      <c r="C35" s="115" t="s">
        <v>143</v>
      </c>
      <c r="D35" s="32"/>
      <c r="E35" s="32"/>
      <c r="F35" s="32"/>
      <c r="G35" s="32"/>
      <c r="H35" s="32"/>
      <c r="I35" s="32"/>
      <c r="J35" s="32"/>
      <c r="K35" s="108"/>
    </row>
    <row r="36" spans="2:11" x14ac:dyDescent="0.35">
      <c r="B36" s="114" t="s">
        <v>68</v>
      </c>
      <c r="C36" s="115" t="s">
        <v>144</v>
      </c>
      <c r="D36" s="32"/>
      <c r="E36" s="32"/>
      <c r="F36" s="32"/>
      <c r="G36" s="32"/>
      <c r="H36" s="32"/>
      <c r="I36" s="32"/>
      <c r="J36" s="32"/>
      <c r="K36" s="108"/>
    </row>
    <row r="37" spans="2:11" ht="15" thickBot="1" x14ac:dyDescent="0.4">
      <c r="B37" s="116" t="s">
        <v>69</v>
      </c>
      <c r="C37" s="117" t="s">
        <v>69</v>
      </c>
      <c r="D37" s="109"/>
      <c r="E37" s="110"/>
      <c r="F37" s="110"/>
      <c r="G37" s="110"/>
      <c r="H37" s="110"/>
      <c r="I37" s="110"/>
      <c r="J37" s="110"/>
      <c r="K37" s="111"/>
    </row>
  </sheetData>
  <mergeCells count="11">
    <mergeCell ref="D2:E2"/>
    <mergeCell ref="D36:K36"/>
    <mergeCell ref="D37:K37"/>
    <mergeCell ref="N9:T9"/>
    <mergeCell ref="B29:K30"/>
    <mergeCell ref="D34:K34"/>
    <mergeCell ref="D35:K35"/>
    <mergeCell ref="B9:M9"/>
    <mergeCell ref="H26:I26"/>
    <mergeCell ref="J26:J27"/>
    <mergeCell ref="B31:K32"/>
  </mergeCells>
  <dataValidations count="4">
    <dataValidation type="list" allowBlank="1" showInputMessage="1" showErrorMessage="1" sqref="D12:D25" xr:uid="{08786674-FCB8-4C20-B68E-1EB4EA32822C}">
      <formula1>Acategory</formula1>
    </dataValidation>
    <dataValidation type="list" allowBlank="1" showInputMessage="1" showErrorMessage="1" sqref="M12:M25" xr:uid="{4961B366-5563-4F82-8E38-7E1062B4C682}">
      <formula1>Disposal</formula1>
    </dataValidation>
    <dataValidation type="list" allowBlank="1" showInputMessage="1" showErrorMessage="1" sqref="R12:R25" xr:uid="{8CF6A782-63EE-42AA-AB69-F292A5E37D9A}">
      <formula1>Final</formula1>
    </dataValidation>
    <dataValidation type="list" allowBlank="1" showInputMessage="1" showErrorMessage="1" sqref="H12:H25" xr:uid="{DE4EEB1D-EC23-4067-84DC-2A40A2A33110}">
      <formula1>Condition</formula1>
    </dataValidation>
  </dataValidations>
  <pageMargins left="0.7" right="0.7" top="0.75" bottom="0.75"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B469E-5528-4067-B939-D327C806384C}">
  <dimension ref="A1:H34"/>
  <sheetViews>
    <sheetView workbookViewId="0">
      <selection activeCell="G11" sqref="G11"/>
    </sheetView>
  </sheetViews>
  <sheetFormatPr baseColWidth="10" defaultColWidth="11.453125" defaultRowHeight="14.5" x14ac:dyDescent="0.35"/>
  <cols>
    <col min="1" max="1" width="41.26953125" customWidth="1"/>
    <col min="2" max="2" width="44.7265625" bestFit="1" customWidth="1"/>
    <col min="3" max="3" width="2" customWidth="1"/>
    <col min="4" max="4" width="17.90625" bestFit="1" customWidth="1"/>
    <col min="5" max="5" width="17.90625" customWidth="1"/>
    <col min="6" max="6" width="3.81640625" style="166" customWidth="1"/>
    <col min="7" max="7" width="76.08984375" bestFit="1" customWidth="1"/>
    <col min="8" max="8" width="77.6328125" bestFit="1" customWidth="1"/>
    <col min="9" max="9" width="3.453125" customWidth="1"/>
    <col min="10" max="10" width="44.1796875" customWidth="1"/>
  </cols>
  <sheetData>
    <row r="1" spans="1:8" ht="15" thickBot="1" x14ac:dyDescent="0.4"/>
    <row r="2" spans="1:8" x14ac:dyDescent="0.35">
      <c r="A2" s="149" t="s">
        <v>7</v>
      </c>
      <c r="B2" s="150" t="s">
        <v>163</v>
      </c>
      <c r="D2" s="149" t="s">
        <v>70</v>
      </c>
      <c r="E2" s="170" t="s">
        <v>173</v>
      </c>
      <c r="F2" s="167"/>
      <c r="G2" s="149" t="s">
        <v>71</v>
      </c>
      <c r="H2" s="170" t="s">
        <v>71</v>
      </c>
    </row>
    <row r="3" spans="1:8" x14ac:dyDescent="0.35">
      <c r="A3" s="151" t="s">
        <v>72</v>
      </c>
      <c r="B3" s="152" t="s">
        <v>164</v>
      </c>
      <c r="D3" s="151" t="s">
        <v>73</v>
      </c>
      <c r="E3" s="171" t="s">
        <v>174</v>
      </c>
      <c r="F3" s="168"/>
      <c r="G3" s="151" t="s">
        <v>74</v>
      </c>
      <c r="H3" s="173" t="s">
        <v>178</v>
      </c>
    </row>
    <row r="4" spans="1:8" x14ac:dyDescent="0.35">
      <c r="A4" s="151" t="s">
        <v>51</v>
      </c>
      <c r="B4" s="152" t="s">
        <v>165</v>
      </c>
      <c r="D4" s="151" t="s">
        <v>76</v>
      </c>
      <c r="E4" s="171" t="s">
        <v>175</v>
      </c>
      <c r="F4" s="168"/>
      <c r="G4" s="151" t="s">
        <v>77</v>
      </c>
      <c r="H4" s="173" t="s">
        <v>179</v>
      </c>
    </row>
    <row r="5" spans="1:8" x14ac:dyDescent="0.35">
      <c r="A5" s="151" t="s">
        <v>78</v>
      </c>
      <c r="B5" s="152" t="s">
        <v>166</v>
      </c>
      <c r="D5" s="151" t="s">
        <v>76</v>
      </c>
      <c r="E5" s="171" t="s">
        <v>175</v>
      </c>
      <c r="F5" s="168"/>
      <c r="G5" s="151" t="s">
        <v>79</v>
      </c>
      <c r="H5" s="173" t="s">
        <v>180</v>
      </c>
    </row>
    <row r="6" spans="1:8" x14ac:dyDescent="0.35">
      <c r="A6" s="151" t="s">
        <v>81</v>
      </c>
      <c r="B6" s="152" t="s">
        <v>167</v>
      </c>
      <c r="D6" s="151" t="s">
        <v>82</v>
      </c>
      <c r="E6" s="171" t="s">
        <v>176</v>
      </c>
      <c r="F6" s="168"/>
      <c r="G6" s="151" t="s">
        <v>83</v>
      </c>
      <c r="H6" s="173" t="s">
        <v>182</v>
      </c>
    </row>
    <row r="7" spans="1:8" x14ac:dyDescent="0.35">
      <c r="A7" s="151" t="s">
        <v>85</v>
      </c>
      <c r="B7" s="152" t="s">
        <v>168</v>
      </c>
      <c r="D7" s="151" t="s">
        <v>86</v>
      </c>
      <c r="E7" s="171" t="s">
        <v>177</v>
      </c>
      <c r="F7" s="168"/>
      <c r="G7" s="151" t="s">
        <v>87</v>
      </c>
      <c r="H7" s="173" t="s">
        <v>183</v>
      </c>
    </row>
    <row r="8" spans="1:8" ht="15" thickBot="1" x14ac:dyDescent="0.4">
      <c r="A8" s="153" t="s">
        <v>57</v>
      </c>
      <c r="B8" s="154" t="s">
        <v>169</v>
      </c>
      <c r="D8" s="153" t="s">
        <v>76</v>
      </c>
      <c r="E8" s="172" t="s">
        <v>175</v>
      </c>
      <c r="F8" s="169"/>
      <c r="G8" s="153" t="s">
        <v>181</v>
      </c>
      <c r="H8" s="174" t="s">
        <v>184</v>
      </c>
    </row>
    <row r="9" spans="1:8" ht="15" thickBot="1" x14ac:dyDescent="0.4"/>
    <row r="10" spans="1:8" ht="15" thickBot="1" x14ac:dyDescent="0.4">
      <c r="A10" s="160" t="s">
        <v>25</v>
      </c>
      <c r="B10" s="162" t="s">
        <v>117</v>
      </c>
      <c r="C10" s="148"/>
    </row>
    <row r="11" spans="1:8" x14ac:dyDescent="0.35">
      <c r="A11" s="158" t="s">
        <v>75</v>
      </c>
      <c r="B11" s="163" t="s">
        <v>157</v>
      </c>
    </row>
    <row r="12" spans="1:8" x14ac:dyDescent="0.35">
      <c r="A12" s="155" t="s">
        <v>61</v>
      </c>
      <c r="B12" s="164" t="s">
        <v>158</v>
      </c>
    </row>
    <row r="13" spans="1:8" x14ac:dyDescent="0.35">
      <c r="A13" s="155" t="s">
        <v>55</v>
      </c>
      <c r="B13" s="164" t="s">
        <v>159</v>
      </c>
    </row>
    <row r="14" spans="1:8" x14ac:dyDescent="0.35">
      <c r="A14" s="155" t="s">
        <v>80</v>
      </c>
      <c r="B14" s="164" t="s">
        <v>160</v>
      </c>
    </row>
    <row r="15" spans="1:8" x14ac:dyDescent="0.35">
      <c r="A15" s="155" t="s">
        <v>84</v>
      </c>
      <c r="B15" s="164" t="s">
        <v>161</v>
      </c>
    </row>
    <row r="16" spans="1:8" ht="15" thickBot="1" x14ac:dyDescent="0.4">
      <c r="A16" s="157" t="s">
        <v>88</v>
      </c>
      <c r="B16" s="165" t="s">
        <v>162</v>
      </c>
    </row>
    <row r="17" spans="1:2" ht="15" thickBot="1" x14ac:dyDescent="0.4"/>
    <row r="18" spans="1:2" ht="15" thickBot="1" x14ac:dyDescent="0.4">
      <c r="A18" s="160" t="s">
        <v>25</v>
      </c>
      <c r="B18" s="161" t="s">
        <v>117</v>
      </c>
    </row>
    <row r="19" spans="1:2" x14ac:dyDescent="0.35">
      <c r="A19" s="158" t="s">
        <v>75</v>
      </c>
      <c r="B19" s="159" t="s">
        <v>157</v>
      </c>
    </row>
    <row r="20" spans="1:2" x14ac:dyDescent="0.35">
      <c r="A20" s="155" t="s">
        <v>61</v>
      </c>
      <c r="B20" s="152" t="s">
        <v>158</v>
      </c>
    </row>
    <row r="21" spans="1:2" x14ac:dyDescent="0.35">
      <c r="A21" s="155" t="s">
        <v>55</v>
      </c>
      <c r="B21" s="152" t="s">
        <v>159</v>
      </c>
    </row>
    <row r="22" spans="1:2" x14ac:dyDescent="0.35">
      <c r="A22" s="155" t="s">
        <v>80</v>
      </c>
      <c r="B22" s="152" t="s">
        <v>160</v>
      </c>
    </row>
    <row r="23" spans="1:2" x14ac:dyDescent="0.35">
      <c r="A23" s="155" t="s">
        <v>84</v>
      </c>
      <c r="B23" s="152" t="s">
        <v>161</v>
      </c>
    </row>
    <row r="24" spans="1:2" x14ac:dyDescent="0.35">
      <c r="A24" s="155" t="s">
        <v>88</v>
      </c>
      <c r="B24" s="152" t="s">
        <v>162</v>
      </c>
    </row>
    <row r="25" spans="1:2" x14ac:dyDescent="0.35">
      <c r="A25" s="155" t="s">
        <v>89</v>
      </c>
      <c r="B25" s="156" t="s">
        <v>170</v>
      </c>
    </row>
    <row r="26" spans="1:2" x14ac:dyDescent="0.35">
      <c r="A26" s="155" t="s">
        <v>90</v>
      </c>
      <c r="B26" s="156" t="s">
        <v>171</v>
      </c>
    </row>
    <row r="27" spans="1:2" ht="15" thickBot="1" x14ac:dyDescent="0.4">
      <c r="A27" s="157" t="s">
        <v>91</v>
      </c>
      <c r="B27" s="154" t="s">
        <v>172</v>
      </c>
    </row>
    <row r="28" spans="1:2" ht="15" thickBot="1" x14ac:dyDescent="0.4"/>
    <row r="29" spans="1:2" ht="15" thickBot="1" x14ac:dyDescent="0.4">
      <c r="A29" s="160" t="s">
        <v>15</v>
      </c>
      <c r="B29" s="161" t="s">
        <v>15</v>
      </c>
    </row>
    <row r="30" spans="1:2" x14ac:dyDescent="0.35">
      <c r="A30" s="158" t="s">
        <v>186</v>
      </c>
      <c r="B30" s="159" t="s">
        <v>190</v>
      </c>
    </row>
    <row r="31" spans="1:2" x14ac:dyDescent="0.35">
      <c r="A31" s="155" t="s">
        <v>185</v>
      </c>
      <c r="B31" s="152" t="s">
        <v>191</v>
      </c>
    </row>
    <row r="32" spans="1:2" x14ac:dyDescent="0.35">
      <c r="A32" s="155" t="s">
        <v>187</v>
      </c>
      <c r="B32" s="152" t="s">
        <v>192</v>
      </c>
    </row>
    <row r="33" spans="1:2" x14ac:dyDescent="0.35">
      <c r="A33" s="155" t="s">
        <v>188</v>
      </c>
      <c r="B33" s="152" t="s">
        <v>193</v>
      </c>
    </row>
    <row r="34" spans="1:2" ht="15" thickBot="1" x14ac:dyDescent="0.4">
      <c r="A34" s="157" t="s">
        <v>189</v>
      </c>
      <c r="B34" s="154" t="s">
        <v>194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E46F14F66B454A92672469D583A675" ma:contentTypeVersion="6" ma:contentTypeDescription="Create a new document." ma:contentTypeScope="" ma:versionID="a176aa0bc03dc591b5d0919eae837dc3">
  <xsd:schema xmlns:xsd="http://www.w3.org/2001/XMLSchema" xmlns:xs="http://www.w3.org/2001/XMLSchema" xmlns:p="http://schemas.microsoft.com/office/2006/metadata/properties" xmlns:ns2="37b42b05-80f4-4105-aa25-7fb9bea4ffe6" xmlns:ns3="7a45fe95-dd89-4534-9abb-478de7119be6" targetNamespace="http://schemas.microsoft.com/office/2006/metadata/properties" ma:root="true" ma:fieldsID="ddea0a313c96e5a98f671614e22cfa9d" ns2:_="" ns3:_="">
    <xsd:import namespace="37b42b05-80f4-4105-aa25-7fb9bea4ffe6"/>
    <xsd:import namespace="7a45fe95-dd89-4534-9abb-478de7119b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b42b05-80f4-4105-aa25-7fb9bea4f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a45fe95-dd89-4534-9abb-478de7119b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98391-4191-49DC-A2E4-D3CDFCB8806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E006A01-9889-4F1A-8CA7-24BBF9D80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b42b05-80f4-4105-aa25-7fb9bea4ffe6"/>
    <ds:schemaRef ds:uri="7a45fe95-dd89-4534-9abb-478de7119b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AE64B8-478B-4147-8585-859999417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Guidance</vt:lpstr>
      <vt:lpstr>Asset inventory</vt:lpstr>
      <vt:lpstr>Category</vt:lpstr>
      <vt:lpstr>Acategory</vt:lpstr>
      <vt:lpstr>Condition</vt:lpstr>
      <vt:lpstr>Disposal</vt:lpstr>
      <vt:lpstr>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DRC</dc:creator>
  <cp:keywords/>
  <dc:description/>
  <cp:lastModifiedBy>Renaud Romain P. Debergh</cp:lastModifiedBy>
  <cp:revision/>
  <dcterms:created xsi:type="dcterms:W3CDTF">2022-07-21T13:45:37Z</dcterms:created>
  <dcterms:modified xsi:type="dcterms:W3CDTF">2022-11-17T09:56:01Z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0x01010007E46F14F66B454A92672469D583A675</vt:lpwstr>
  </property>
</Properties>
</file>